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Антивандальные шкафы" sheetId="3" r:id="rId1"/>
    <sheet name="19&quot; Стандарт" sheetId="4" r:id="rId2"/>
    <sheet name="19&quot; Эконом" sheetId="2" r:id="rId3"/>
    <sheet name="Шкафы распределительные" sheetId="15" r:id="rId4"/>
    <sheet name="Кроссовое оборудование" sheetId="1" r:id="rId5"/>
    <sheet name="Оптические кроссы" sheetId="5" r:id="rId6"/>
    <sheet name="Оптические шнуры" sheetId="6" r:id="rId7"/>
    <sheet name="Шкафы высокой плотности" sheetId="7" r:id="rId8"/>
    <sheet name="Климатические шкафы" sheetId="8" r:id="rId9"/>
    <sheet name="GPON поселки" sheetId="10" r:id="rId10"/>
    <sheet name="GPON МКД" sheetId="11" r:id="rId11"/>
    <sheet name="Шкафы Видеонаблюдения" sheetId="12" r:id="rId12"/>
    <sheet name="Кроссовая защита" sheetId="13" r:id="rId13"/>
  </sheets>
  <calcPr calcId="152511"/>
</workbook>
</file>

<file path=xl/calcChain.xml><?xml version="1.0" encoding="utf-8"?>
<calcChain xmlns="http://schemas.openxmlformats.org/spreadsheetml/2006/main">
  <c r="F3" i="12" l="1"/>
  <c r="F2" i="12"/>
  <c r="F10" i="3"/>
  <c r="F51" i="4"/>
  <c r="F43" i="4"/>
  <c r="F35" i="4"/>
  <c r="F15" i="3"/>
  <c r="F9" i="7"/>
  <c r="F8" i="7"/>
  <c r="A72" i="11"/>
  <c r="A71" i="11"/>
  <c r="A62" i="11"/>
  <c r="A63" i="11" s="1"/>
  <c r="A64" i="11" s="1"/>
  <c r="A65" i="11" s="1"/>
  <c r="A66" i="11" s="1"/>
  <c r="A67" i="11" s="1"/>
  <c r="A68" i="11" s="1"/>
  <c r="A61" i="11"/>
  <c r="A49" i="11"/>
  <c r="A50" i="11" s="1"/>
  <c r="A51" i="11" s="1"/>
  <c r="A52" i="11" s="1"/>
  <c r="A53" i="11" s="1"/>
  <c r="A54" i="11" s="1"/>
  <c r="A55" i="11" s="1"/>
  <c r="A42" i="11"/>
  <c r="A43" i="11" s="1"/>
  <c r="A44" i="11" s="1"/>
  <c r="A45" i="11" s="1"/>
  <c r="A32" i="11"/>
  <c r="A33" i="11" s="1"/>
  <c r="A34" i="11" s="1"/>
  <c r="A35" i="11" s="1"/>
  <c r="A36" i="11" s="1"/>
  <c r="A37" i="11" s="1"/>
  <c r="A38" i="11" s="1"/>
  <c r="A39" i="11" s="1"/>
  <c r="A31" i="11"/>
  <c r="A22" i="11"/>
  <c r="A23" i="11" s="1"/>
  <c r="A24" i="11" s="1"/>
  <c r="A25" i="11" s="1"/>
  <c r="A26" i="11" s="1"/>
  <c r="A27" i="11" s="1"/>
  <c r="A28" i="11" s="1"/>
  <c r="A15" i="11"/>
  <c r="A16" i="11" s="1"/>
  <c r="A17" i="11" s="1"/>
  <c r="A18" i="11" s="1"/>
  <c r="A19" i="11" s="1"/>
  <c r="A14" i="11"/>
  <c r="A5" i="11"/>
  <c r="A6" i="11" s="1"/>
  <c r="A7" i="11" s="1"/>
  <c r="A8" i="11" s="1"/>
  <c r="A9" i="11" s="1"/>
  <c r="A10" i="11" s="1"/>
  <c r="A4" i="11"/>
  <c r="F6" i="7" l="1"/>
  <c r="F5" i="7"/>
  <c r="F3" i="7"/>
</calcChain>
</file>

<file path=xl/sharedStrings.xml><?xml version="1.0" encoding="utf-8"?>
<sst xmlns="http://schemas.openxmlformats.org/spreadsheetml/2006/main" count="1551" uniqueCount="1152">
  <si>
    <t>№</t>
  </si>
  <si>
    <t>Артикул</t>
  </si>
  <si>
    <t>Маркировка</t>
  </si>
  <si>
    <t>Описание продукции</t>
  </si>
  <si>
    <t>Цена без НДС, руб.</t>
  </si>
  <si>
    <t>Цена с НДС, руб.</t>
  </si>
  <si>
    <t>Каркасы кроссов</t>
  </si>
  <si>
    <t>Настенные кроссы</t>
  </si>
  <si>
    <t>КН1-100/100</t>
  </si>
  <si>
    <t>КН2-100/100</t>
  </si>
  <si>
    <t>КН2-200/200</t>
  </si>
  <si>
    <t>КН2-300/300</t>
  </si>
  <si>
    <t>КН2-400/400</t>
  </si>
  <si>
    <t>КН2-500/500</t>
  </si>
  <si>
    <t>КН3-600/600</t>
  </si>
  <si>
    <t>КН4-600/600</t>
  </si>
  <si>
    <t>КН4-800/800</t>
  </si>
  <si>
    <t>КН4-1000/1000</t>
  </si>
  <si>
    <t>Напольные односторонние  кроссы</t>
  </si>
  <si>
    <t>КНО2-300/300</t>
  </si>
  <si>
    <t>КНО2-400/400</t>
  </si>
  <si>
    <t>КНО2-600/600</t>
  </si>
  <si>
    <t>КНО2-800/800</t>
  </si>
  <si>
    <t>КНО3-900/900</t>
  </si>
  <si>
    <t>КНО3-1200/1200</t>
  </si>
  <si>
    <t>КНО4-1200/1200</t>
  </si>
  <si>
    <t>КНО4-1600/1600</t>
  </si>
  <si>
    <t>КНО5-1500/1500</t>
  </si>
  <si>
    <t>КНО5-2000/2000</t>
  </si>
  <si>
    <t>КНО6-1800/1800</t>
  </si>
  <si>
    <t>КНО6-2400/2400</t>
  </si>
  <si>
    <t>Напольные двухсторонние  кроссы</t>
  </si>
  <si>
    <t>КНД1-600/600</t>
  </si>
  <si>
    <t>КНД1-800/800</t>
  </si>
  <si>
    <t>КНД2-1200/1200</t>
  </si>
  <si>
    <t>КНД2-1600/1600</t>
  </si>
  <si>
    <t>КНД3-1800/1800</t>
  </si>
  <si>
    <t>КНД3-2400/2400</t>
  </si>
  <si>
    <t>Телекоммуникационные стойки и шкафы 19" для использования  внутри помещения</t>
  </si>
  <si>
    <t xml:space="preserve">Телекоммуникационные стойки 19" однорамные </t>
  </si>
  <si>
    <t>СТ-О-27U</t>
  </si>
  <si>
    <t>стойка однорамная 19" высота 27U</t>
  </si>
  <si>
    <t>СТ-О-32U</t>
  </si>
  <si>
    <t>стойка однорамная 19" высота 32U</t>
  </si>
  <si>
    <t>СТ-О-37U</t>
  </si>
  <si>
    <t>стойка однорамная 19" высота 37U</t>
  </si>
  <si>
    <t>СТ-О-42U</t>
  </si>
  <si>
    <t>стойка однорамная 19" высота 42U</t>
  </si>
  <si>
    <t>СТ-О-47U</t>
  </si>
  <si>
    <t>стойка однорамная 19" высота 47U</t>
  </si>
  <si>
    <t>СТ-О-54U</t>
  </si>
  <si>
    <t>стойка однорамная 19" высота 54U</t>
  </si>
  <si>
    <t>Телекоммуникационные стойки 19" двухрамные</t>
  </si>
  <si>
    <t>СТ-Д-27U-600</t>
  </si>
  <si>
    <t>стойка двухрамная 19" глубина 600 мм, высота 27U</t>
  </si>
  <si>
    <t>СТ-Д-32U-600</t>
  </si>
  <si>
    <t>стойка двухрамная 19" глубина 600 мм, высота 32U</t>
  </si>
  <si>
    <t>СТ-Д-37U-600</t>
  </si>
  <si>
    <t>стойка двухрамная 19" глубина 600 мм, высота 37U</t>
  </si>
  <si>
    <t>СТ-Д-42U-600</t>
  </si>
  <si>
    <t>стойка двухрамная 19" глубина 600 мм, высота 42U</t>
  </si>
  <si>
    <t>СТ-Д-47U-600</t>
  </si>
  <si>
    <t>стойка двухрамная 19" глубина 600 мм, высота 47U</t>
  </si>
  <si>
    <t>СТ-Д-54U-600</t>
  </si>
  <si>
    <t>стойка двухрамная 19" глубина 600 мм, высота 54U</t>
  </si>
  <si>
    <t>Телекоммуникационные шкафы 19" настенные</t>
  </si>
  <si>
    <t>Комплектующие  для стоек и шкафов 19"</t>
  </si>
  <si>
    <t>П19-600</t>
  </si>
  <si>
    <t>П19-800</t>
  </si>
  <si>
    <t>П19-1000</t>
  </si>
  <si>
    <t>БВ19-2</t>
  </si>
  <si>
    <t>Блок вентиляторов 1U 19 дюймов (2 вентилятора, выключатель, шнур)</t>
  </si>
  <si>
    <t>БВ19-4</t>
  </si>
  <si>
    <t>Блок вентиляторов 1U 19 дюймов (4 вентилятора, выключатель, шнур)</t>
  </si>
  <si>
    <t>БВП-2</t>
  </si>
  <si>
    <t>Блок вентиляторов потолочный (2 вентилятора, выключатель, шнур)</t>
  </si>
  <si>
    <t>БВП-4</t>
  </si>
  <si>
    <t>Блок вентиляторов потолочный (4 вентилятора, выключатель, шнур)</t>
  </si>
  <si>
    <t>крепеж19</t>
  </si>
  <si>
    <t>крепеж М6 (болт, квадратная гайка, пружинный элемент, шайба)</t>
  </si>
  <si>
    <t>БСВ19-300</t>
  </si>
  <si>
    <t>бокс стоечный вертикальный БСВ 19'' на 300 пар (для плинтов ПК10/2)</t>
  </si>
  <si>
    <t>БСВ19-450</t>
  </si>
  <si>
    <t>бокс стоечный вертикальный БСВ 19'' на 450 пар (для плинтов ПК10/2)</t>
  </si>
  <si>
    <t>БСВ19-600</t>
  </si>
  <si>
    <t>бокс стоечный вертикальный БСВ 19'' на 600 пар (для плинтов  ПК10/2)</t>
  </si>
  <si>
    <t>БСГ19-150</t>
  </si>
  <si>
    <t>бокс стоечный горизонтальный  БСГ 19" на 150 пар (для плинтов ПК10/2)</t>
  </si>
  <si>
    <t>Антивандальные распределительные шкафы для использования  внутри помещения</t>
  </si>
  <si>
    <t>ШРНу-6U-400</t>
  </si>
  <si>
    <t>шкаф распределительный настенный усиленный (антивандальный), 19", глубина 400 мм, высота 6U</t>
  </si>
  <si>
    <t>ШРНу-12U-500</t>
  </si>
  <si>
    <t>шкаф распределительный настенный усиленный (антивандальный), 19", глубина 500 мм, высота 12U</t>
  </si>
  <si>
    <t>ШРНу-18U-500</t>
  </si>
  <si>
    <t>шкаф распределительный настенный усиленный (антивандальный), 19", глубина 500 мм, высота 18U</t>
  </si>
  <si>
    <t>Распределительные шкафы и коробки для использования  внутри помещения</t>
  </si>
  <si>
    <t>Распределительные шкафы настенные</t>
  </si>
  <si>
    <t>ШРН-30</t>
  </si>
  <si>
    <t>ШРН-50</t>
  </si>
  <si>
    <t>ШРН-100</t>
  </si>
  <si>
    <t>ШРН-200</t>
  </si>
  <si>
    <t>ШРН-300</t>
  </si>
  <si>
    <t>ШРН-400</t>
  </si>
  <si>
    <t>ШРН-600</t>
  </si>
  <si>
    <t>ШРН-800</t>
  </si>
  <si>
    <t>ШРН-1200</t>
  </si>
  <si>
    <t>ШРН-1600</t>
  </si>
  <si>
    <t>ШРН-2000</t>
  </si>
  <si>
    <t>ШРН-2400</t>
  </si>
  <si>
    <t>ШРН-3000</t>
  </si>
  <si>
    <t>Распределительные шкафы подъездный</t>
  </si>
  <si>
    <t>ШРП-400</t>
  </si>
  <si>
    <t>ШРП-600</t>
  </si>
  <si>
    <t>шкаф распределительный подъездный однодверный на 600 пар.</t>
  </si>
  <si>
    <t>ШРП-800</t>
  </si>
  <si>
    <t>шкаф распределительный подъездный однодверный на 800 пар.</t>
  </si>
  <si>
    <t>ШРП-1200</t>
  </si>
  <si>
    <t>шкаф распределительный подъездный однодверный на 1200 пар.</t>
  </si>
  <si>
    <t>ШРП-1800</t>
  </si>
  <si>
    <t>шкаф распределительный подъездный однодверный на 1800 пар.</t>
  </si>
  <si>
    <t>ШРП-2400</t>
  </si>
  <si>
    <t>шкаф распределительный подъездный однодверный на 2400 пар.</t>
  </si>
  <si>
    <t>Распределительные шкафы уличные однодверные</t>
  </si>
  <si>
    <t>ШРУ1-400</t>
  </si>
  <si>
    <t>шкаф распределительный уличный однодверный на 400 пар.</t>
  </si>
  <si>
    <t>ШРУ1-600</t>
  </si>
  <si>
    <t>шкаф распределительный уличный однодверный на 600 пар.</t>
  </si>
  <si>
    <t>ШРУ1-800</t>
  </si>
  <si>
    <t>шкаф распределительный уличный однодверный на 800 пар.</t>
  </si>
  <si>
    <t>ШРУ1-1200</t>
  </si>
  <si>
    <t>шкаф распределительный уличный однодверный на 1200 пар.</t>
  </si>
  <si>
    <t>ШРУ1-1800</t>
  </si>
  <si>
    <t>шкаф распределительный уличный однодверный на 1800 пар.</t>
  </si>
  <si>
    <t>ШРУ1-2400</t>
  </si>
  <si>
    <t>шкаф распределительный уличный однодверный на 2400 пар.</t>
  </si>
  <si>
    <t>Распределительные шкафы уличные двухдверные  с двойным корпусом</t>
  </si>
  <si>
    <t>шкаф распределительный уличный двухдверный, с двойным корпусом (шкаф в шкафу) на 400 пар.</t>
  </si>
  <si>
    <t>шкаф распределительный уличный двухдверный, с двойным корпусом (шкаф в шкафу) на 600 пар.</t>
  </si>
  <si>
    <t>шкаф распределительный уличный двухдверный, с двойным корпусом (шкаф в шкафу) на 1200 пар.</t>
  </si>
  <si>
    <t>шкаф распределительный уличный двухдверный, с двойным корпусом (шкаф в шкафу) на 2400 пар.</t>
  </si>
  <si>
    <t>Боксы кабельные открытого типа</t>
  </si>
  <si>
    <t>БКТО 200*2-тo</t>
  </si>
  <si>
    <t>БКТО 200*2 (на трубках) с органайзером для плинтов ПК10/2</t>
  </si>
  <si>
    <t>Распределительные панели и комплектующие</t>
  </si>
  <si>
    <t>ПП-12-5е</t>
  </si>
  <si>
    <t>Патч-панель на 12 портов RJ45, категории 5е</t>
  </si>
  <si>
    <t>ППк-12-5е</t>
  </si>
  <si>
    <t>Патч-панель на 12 портов RJ45, категории 5е, для крепления к стене (есть специальный кронштейн)</t>
  </si>
  <si>
    <t>ПП-24-5е-1U</t>
  </si>
  <si>
    <t>Патч-панель на 24 порта RJ45, категории 5е, 1U, для крепления в стойку 19"</t>
  </si>
  <si>
    <t>ПП-48-5е-2U</t>
  </si>
  <si>
    <t>Патч-панель на 48 портов RJ45, категории 5е, 2U, для крепления в стойку 19"</t>
  </si>
  <si>
    <t>ПП-48-5е-1U</t>
  </si>
  <si>
    <t>Патч-панель на 48 портов RJ45, категории 5е, 1U, для крепления в стойку 19"</t>
  </si>
  <si>
    <t>Плинты серии ПК</t>
  </si>
  <si>
    <t>ПК8/2</t>
  </si>
  <si>
    <t>плинт на 8 пар, УНИВЕРСАЛЬНЫЙ, размыкаемый, цвет белый</t>
  </si>
  <si>
    <t>ПК10/2</t>
  </si>
  <si>
    <t>плинт на 10 пар, УНИВЕРСАЛЬНЫЙ,  размыкаемый, цвет белый, с нумерацией 0-9, поставляется с 2- мя скобами заземления</t>
  </si>
  <si>
    <t>ПК8/3</t>
  </si>
  <si>
    <t>плинт 8х3 для цифрового кросса, размыкаемый, цвет белый, в комплект входит cкоба крепежа кабеля, откидная маркировочная  рамка, левая и правая направляющие  проводов</t>
  </si>
  <si>
    <t>ПКЗ10/2</t>
  </si>
  <si>
    <t>плинт заземления на 10 пар, цвет красный</t>
  </si>
  <si>
    <t>Плинты серии ПП</t>
  </si>
  <si>
    <t>ПП10/2</t>
  </si>
  <si>
    <t>Кроссовые принадлежности для плинтов серии ПК</t>
  </si>
  <si>
    <t>МИ-01К</t>
  </si>
  <si>
    <t>монтажный инструмент для плинтов серии ПК</t>
  </si>
  <si>
    <t>РШ1К</t>
  </si>
  <si>
    <t>размыкающий штекер на 1 пару для плинтов ПК</t>
  </si>
  <si>
    <t>РШ10К</t>
  </si>
  <si>
    <t>размыкающий штекер для плинта на 10 пар для плинтов ПК</t>
  </si>
  <si>
    <t>ММР-10К</t>
  </si>
  <si>
    <t>маркировочная  модульная рамка на монтажную скобу для плинта ПК10/2</t>
  </si>
  <si>
    <t>МОР-10К</t>
  </si>
  <si>
    <t>маркировочная  откидная рамка для плинта ПК10/2</t>
  </si>
  <si>
    <t>НН-10К</t>
  </si>
  <si>
    <t>набор нумерации 1-10 для плинта ПК10/2</t>
  </si>
  <si>
    <t>НН-100К</t>
  </si>
  <si>
    <t>набор нумерации 1-100 для плинта ПК10/2</t>
  </si>
  <si>
    <t>ШЗ-10К</t>
  </si>
  <si>
    <t>шина заземления для плинта для плинта ПК10/2</t>
  </si>
  <si>
    <t>Разрядники для кроссовой защиты по напряжению (МЗК42К и МЗК42А)</t>
  </si>
  <si>
    <t>РЗ-400</t>
  </si>
  <si>
    <t>трехэлектродный  разрядник на 400В для плинтов ПК10/2, плинтов ПК8/2</t>
  </si>
  <si>
    <t>Сплиттеры VDSL</t>
  </si>
  <si>
    <t>СК-1</t>
  </si>
  <si>
    <t>сплиттер кроссовый VDSL over POTS для плинтов серии ПК, без защиты</t>
  </si>
  <si>
    <t>СК1-1</t>
  </si>
  <si>
    <t>сплиттер кроссовый VDSL over ISDN для плинтов серии ПК, без защиты</t>
  </si>
  <si>
    <t>СК-3</t>
  </si>
  <si>
    <t>сплиттер кроссовый VDSL over POTS для плинтов серии ПК, с защитой по напряжению</t>
  </si>
  <si>
    <t>Шнуры контрольно-измерительные</t>
  </si>
  <si>
    <t>ШКИ-4-1,5К</t>
  </si>
  <si>
    <t>шнур контрольно-измерительный 4-х проводный с функцией размыкания длиной 1,5 метра. С одной стороны оснащен штекером кроссовым, с другой – штекерами типа «банан»</t>
  </si>
  <si>
    <t>ШКИ-4-3К</t>
  </si>
  <si>
    <t>шнур контрольно-измерительный 4-х проводный с функцией размыкания длиной 3 метра. С одной стороны оснащен штекером кроссовым, с другой – штекерами типа «банан»</t>
  </si>
  <si>
    <t>ШКИ-4-6К</t>
  </si>
  <si>
    <t>шнур контрольно-измерительный 4-х проводный с функцией размыкания длиной 6 метров. С одной стороны оснащен штекером кроссовым, с другой – штекерами типа «банан»</t>
  </si>
  <si>
    <t>ШКИ-2П-1,5К</t>
  </si>
  <si>
    <t>ШКИ-2П-3К</t>
  </si>
  <si>
    <t>ШКИ-2П-6К</t>
  </si>
  <si>
    <t>ШКИ-2Р-1,5К</t>
  </si>
  <si>
    <t>шнур контрольно-измерительный 2-х проводный с функцией размыкания длиной 1,5 метра. С одной стороны оснащен штекером кроссовым, с другой – штекерами типа «банан»</t>
  </si>
  <si>
    <t>ШКИ-2Р-3К</t>
  </si>
  <si>
    <t>шнур контрольно-измерительный 2-х проводный с функцией размыкания длиной 3 метра. С одной стороны оснащен штекером кроссовым, с другой – штекерами типа «банан»</t>
  </si>
  <si>
    <t>ШКИ-2Р-6К</t>
  </si>
  <si>
    <t>шнур контрольно-измерительный 2-х проводный с функцией размыкания длиной 6 метров. С одной стороны оснащен штекером кроссовым, с другой – штекерами типа «банан»</t>
  </si>
  <si>
    <t>Шнуры соединительные</t>
  </si>
  <si>
    <t>ШС-4-1,5К</t>
  </si>
  <si>
    <t>шнур соединительный  4-х проводный длиной 1,5 метра. С обеих сторон оснащен кроссовыми штекерами</t>
  </si>
  <si>
    <t>ШС-4-3К</t>
  </si>
  <si>
    <t>шнур соединительный  4-х проводный длиной 3 метра. С обеих сторон оснащен кроссовыми штекерами</t>
  </si>
  <si>
    <t>ШС-4-6К</t>
  </si>
  <si>
    <t>шнур соединительный  4-х проводный длиной 6 метров. С обеих сторон оснащен кроссовыми штекерами</t>
  </si>
  <si>
    <t>ШС-2П-1,5К</t>
  </si>
  <si>
    <t>шнур соединительный  2-х проводный для параллельного  подключения длиной 1,5 метра. С обеих сторон оснащен кроссовыми штекерами</t>
  </si>
  <si>
    <t>ШС-2П-3К</t>
  </si>
  <si>
    <t>шнур соединительный  2-х проводный для параллельного  подключения длиной 3 метра. С обеих сторон оснащен кроссовыми штекерами</t>
  </si>
  <si>
    <t>ШС-2П-6К</t>
  </si>
  <si>
    <t>шнур соединительный  2-х проводный для параллельного  подключения длиной 6 метров. С обеих сторон оснащен кроссовыми штекерами</t>
  </si>
  <si>
    <t>ШС-2Р-1,5К</t>
  </si>
  <si>
    <t>шнур соединительный  2-х проводный с функцией размыкания длиной 1,5 метра. С обеих сторон оснащен кроссовыми штекерами</t>
  </si>
  <si>
    <t>ШС-2Р-3К</t>
  </si>
  <si>
    <t>шнур соединительный  2-х проводный с функцией размыкания длиной 3 метра. С обеих сторон оснащен кроссовыми штекерами</t>
  </si>
  <si>
    <t>ШС-2Р-6К</t>
  </si>
  <si>
    <t>шнур соединительный  2-х проводный с функцией размыкания длиной 6 метров. С обеих сторон оснащен кроссовыми штекерами</t>
  </si>
  <si>
    <t xml:space="preserve">КНД4-3200/3200 </t>
  </si>
  <si>
    <t>КНД6-3600/3600</t>
  </si>
  <si>
    <t>полка 19" для шкафов  600мм с креплением в 4-х точках</t>
  </si>
  <si>
    <t>полка 19" для шкафов  800мм с креплением в 4-х точках</t>
  </si>
  <si>
    <t>полка 19" для шкафов 1000мм с креплением в 4-х точках</t>
  </si>
  <si>
    <t>кросс настенный КН1-100/100 (одна вертикаль) с монтажным профилем  для плинтов ПК 10/2</t>
  </si>
  <si>
    <t>кросс настенный КН2-100/100 (две вертикали)  с монтажным профилем  для плинтов ПК 10/2</t>
  </si>
  <si>
    <t>кросс настенный КН2-200/200 (две вертикали) с монтажным профилем  для плинтов ПК 10/2</t>
  </si>
  <si>
    <t>кросс настенный КН2-300/300 (две вертикали) с монтажным профилем  для плинтов ПК 10/2</t>
  </si>
  <si>
    <t>кросс настенный КН2-400/400 (две вертикали) с монтажным профилем  для плинтов ПК 10/2</t>
  </si>
  <si>
    <t>кросс настенный КН2-500/500 (две вертикали) с монтажным профилем  для плинтов ПК 10/2</t>
  </si>
  <si>
    <t>кросс настенный КН3-600/600 (три вертикали) с монтажным профилем  для плинтов ПК 10/2</t>
  </si>
  <si>
    <t>кросс настенный КН4-600/600 (четыре вертикали) с монтажным профилем  для плинтов ПК 10/2</t>
  </si>
  <si>
    <t>кросс настенный КН4-800/800 (четыре вертикали) с монтажным профилем  для плинтов ПК 10/2</t>
  </si>
  <si>
    <t>кросс настенный КН4-1000/1000  (четыре вертикали) с монтажным профилем  для плинтов ПК 10/2</t>
  </si>
  <si>
    <t>кросс напольный двухстрейфовый  КНО2-300/300 с монтажным профилем  для плинтов ПК 10/2</t>
  </si>
  <si>
    <t>кросс напольный двухстрейфовый  КНО2-400/400 с монтажным профилем  для плинтов ПК 10/2</t>
  </si>
  <si>
    <t>кросс напольный двухстрейфовый  КНО2-600/600 с монтажным профилем  для плинтов ПК 10/2</t>
  </si>
  <si>
    <t>кросс напольный двухстрейфовый  КНО2-800/800 с монтажным профилем  для плинтов ПК 10/2</t>
  </si>
  <si>
    <t>кросс напольный трёхстрейфовый  КНО3-900/900 с монтажным профилем  для плинтов ПК 10/2</t>
  </si>
  <si>
    <t>кросс напольный трёхстрейфовый  КНО3-1200/1200 с монтажным профилем  для плинтов ПК 10/2</t>
  </si>
  <si>
    <t>кросс напольный четырёхстрейфовый КНО4-1200/1200 с монтажным профилем  для плинтов ПК 10/2</t>
  </si>
  <si>
    <t>кросс напольный четырёхстрейфовый КНО4-1600/1600 с монтажным профилем  для плинтов ПК 10/2</t>
  </si>
  <si>
    <t>кросс напольный пятистрейфовый  КНО5-1500/1500 с монтажным профилем  для плинтов ПК 10/2</t>
  </si>
  <si>
    <t>кросс напольный пятистрейфовый  КНО5-2000/2000 с монтажным профилем  для плинтов ПК 10/2</t>
  </si>
  <si>
    <t>кросс напольный шестистрейфовый КНО6-1800/1800 с монтажным профилем  для плинтов ПК 10/2</t>
  </si>
  <si>
    <t>кросс напольный шестистрейфовый КНО6-2400/2400 с монтажным профилем  для плинтов ПК 10/2</t>
  </si>
  <si>
    <t>кросс напольный однострейфовый  КНД1-600/600 с монтажным профилем  для плинтов ПК 10/2</t>
  </si>
  <si>
    <t>кросс напольный однострейфовый  КНД1-800/800 с монтажным профилем  для плинтов ПК 10/2</t>
  </si>
  <si>
    <t>кросс напольный двухстрейфовый  КНД2-1200/1200 с монтажным профилем  для плинтов ПК 10/2</t>
  </si>
  <si>
    <t>кросс напольный двухстрейфовый  КНД2-1600/1600 с монтажным профилем  для плинтов ПК 10/2</t>
  </si>
  <si>
    <t>кросс напольный трёхстрейфовый  КНД3-1800/1800 с монтажным профилем  для плинтов ПК 10/2</t>
  </si>
  <si>
    <t>кросс напольный четырёхстрейфовый КНД4-3200/3200  с монтажным профилем  для плинтов ПК 10/2</t>
  </si>
  <si>
    <t>Кросс напольный шестистрейфовый КНД6-3600/3600 с монтажным профилем  для плинтов ПК 10/2</t>
  </si>
  <si>
    <t xml:space="preserve">ШРП-2400 (БКТО)  </t>
  </si>
  <si>
    <t>223507-02</t>
  </si>
  <si>
    <t>223 506 - 02</t>
  </si>
  <si>
    <t>ШРП-1800 (БКТО)</t>
  </si>
  <si>
    <t>223 505 - 02</t>
  </si>
  <si>
    <t>шкаф распределительный подъездный однодверный на 1800 пар Укомплектованный БКТО для плинтов ПК 10/2. С  системой опечатывания (Габариты 1050х1300х160).</t>
  </si>
  <si>
    <t>шкаф распределительный подъездный однодверный на 2400 пар. Укомплектованный БКТО для плинтов ПК 10/2. С  системой опечатывания (Габариты 850х2000х280).</t>
  </si>
  <si>
    <t>шкаф распределительный подъездный однодверный на 1200 пар. Укомплектованный монтажными хомутами для плинтов ПК 10/2. С  системой опечатывания (Габариты 600х1480х155).</t>
  </si>
  <si>
    <t>223  504 - 02</t>
  </si>
  <si>
    <t>ШРП-1200 (МХ)</t>
  </si>
  <si>
    <t>ШРП-800 (МХ)</t>
  </si>
  <si>
    <t>ШРП-400 (МХ)</t>
  </si>
  <si>
    <t>223 502 -02</t>
  </si>
  <si>
    <t>223 503 - 02</t>
  </si>
  <si>
    <t>ШРП-600 (МХ)</t>
  </si>
  <si>
    <t>шкаф распределительный подъездный однодверный на 800 пар. Укомплектованный монтажными хомутами для плинтов ПК 10/2. С  системой опечатывания (Габариты 435х1480х155).</t>
  </si>
  <si>
    <t>шкаф распределительный подъездный однодверный на 400 пар. Укомплектованный монтажными хомутами для плинтов ПК 10/2. С  системой опечатывания (Габариты 435х980х155).</t>
  </si>
  <si>
    <t>шкаф распределительный подъездный однодверный на 600 пар. Укомплектованный монтажными хомутами для плинтов ПК 10/2. С  системой опечатывания (Габариты 435х1225х155).</t>
  </si>
  <si>
    <t>221 102 - 02</t>
  </si>
  <si>
    <t>221 103 - 02</t>
  </si>
  <si>
    <t>221 104 - 02</t>
  </si>
  <si>
    <t>221 105 - 02</t>
  </si>
  <si>
    <t>221 106 - 02</t>
  </si>
  <si>
    <t>221 107 - 02</t>
  </si>
  <si>
    <t>ШРУ1-400 (БКТО)</t>
  </si>
  <si>
    <t>ШРУ1-600 (БКТО)</t>
  </si>
  <si>
    <t>ШРУ1-800 (БКТО)</t>
  </si>
  <si>
    <t>ШРУ1-1200 (БКТО)</t>
  </si>
  <si>
    <t>ШРУ1-1800 (БКТО)</t>
  </si>
  <si>
    <t>ШРУ1-2400 (БКТО)</t>
  </si>
  <si>
    <t xml:space="preserve">шкаф распределительный подъездный однодверный на 400 пар. </t>
  </si>
  <si>
    <t>шкаф распределительный уличный однодверный на 400 пар. Укомплектованный БКТО для плинтов ПК 10/2.</t>
  </si>
  <si>
    <t>шкаф распределительный уличный однодверный на 600 пар. Укомплектованный БКТО для плинтов ПК 10/2.</t>
  </si>
  <si>
    <t>шкаф распределительный уличный однодверный на 800 пар. Укомплектованный БКТО для плинтов ПК 10/2.</t>
  </si>
  <si>
    <t>шкаф распределительный уличный однодверный на 1200 пар. Укомплектованный БКТО для плинтов ПК 10/2.</t>
  </si>
  <si>
    <t>шкаф распределительный уличный однодверный на 1800 пар. Укомплектованный БКТО для плинтов ПК 10/2.  (Габариты 830x2395х285).</t>
  </si>
  <si>
    <t>шкаф распределительный уличный однодверный на 2400 пар. Укомплектованный БКТО для плинтов ПК 10/2.  (Габариты 830x2395х285).</t>
  </si>
  <si>
    <t>221 302 - 02</t>
  </si>
  <si>
    <t>221 303 - 02</t>
  </si>
  <si>
    <t>221 304 - 02</t>
  </si>
  <si>
    <t>221 305 02</t>
  </si>
  <si>
    <t>шкаф распределительный уличный двухдверный, с двойным корпусом (шкаф в шкафу) на 400 пар. Укомплектованный БКТО для плинтов ПК 10/2.</t>
  </si>
  <si>
    <t>шкаф распределительный уличный двухдверный, с двойным корпусом (шкаф в шкафу) на 600 пар. Укомплектованный БКТО для плинтов ПК 10/2.</t>
  </si>
  <si>
    <t>шкаф распределительный уличный двухдверный, с двойным корпусом (шкаф в шкафу) на 1200 пар. Укомплектованный БКТО для плинтов ПК 10/2.</t>
  </si>
  <si>
    <t>шкаф распределительный уличный двухдверный, с двойным корпусом (шкаф в шкафу) на 2400 пар. Укомплектованный БКТО для плинтов ПК 10/2.</t>
  </si>
  <si>
    <t>Под заказ от 1000шт.</t>
  </si>
  <si>
    <t>КНД4-2400/2400</t>
  </si>
  <si>
    <t>кросс напольный четырёхстрейфовый  КНД4-2400/2400 с монтажным профилем  для плинтов ПК 10/2</t>
  </si>
  <si>
    <t>кросс напольный четырёхстрейфовый  КНД3-2400/2400 с монтажным профилем  для плинтов ПК 10/1</t>
  </si>
  <si>
    <t>шнур контрольно-измерительный 2-х проводный для параллельного  подключения длиной 3 метра. С одной стороны оснащен штекером кроссовым, с другой – штекерами типа «банан»</t>
  </si>
  <si>
    <t>шнур контрольно-измерительный 2-х проводный для параллельного  подключения длиной 6 метров. С одной стороны оснащен штекером кроссовым, с другой – штекерами типа «банан»</t>
  </si>
  <si>
    <t>шнур контрольно-измерительный 2-х проводный для параллельного  подключения длиной 1,5 метра. С одной стороны оснащен штекером кроссовым, с другой – штекерами типа «банан»</t>
  </si>
  <si>
    <t>шкаф настенный распределительный, металлический,  на 30 пар. Поставляется с монтажным хомутом для плинтов ПК 10/2.  С  системой опечатывания</t>
  </si>
  <si>
    <t>шкаф настенный распределительный, металлический,  на 50 пар. Поставляется с монтажным хомутом для плинтов ПК 10/2. С  системой опечатывания</t>
  </si>
  <si>
    <t>шкаф настенный распределительный, металлический,  на 100 пар. Поставляется с монтажным хомутом хомутом для плинтов ПК 10/2. С  системой опечатывания</t>
  </si>
  <si>
    <t>шкаф настенный распределительный, металлический,  на 200 пар. Поставляется с монтажным хомутом хомутом для плинтов ПК 10/2. С  системой опечатывания</t>
  </si>
  <si>
    <t>шкаф настенный распределительный, металлический,  на 300 пар. Поставляется с монтажными хомутами хомутом для плинтов ПК 10/2. С  системой опечатывания</t>
  </si>
  <si>
    <t>шкаф настенный распределительный, металлический,  на 400 пар. Поставляется с монтажными хомутами хомутом для плинтов ПК 10/2. С  системой опечатывания</t>
  </si>
  <si>
    <t>шкаф настенный распределительный, металлический,  на 600 пар. Поставляется с монтажными хомутами хомутом для плинтов ПК 10/2. С  системой опечатывания</t>
  </si>
  <si>
    <t>шкаф настенный распределительный, металлический,  на 800 пар. Поставляется с монтажными хомутами хомутом для плинтов ПК 10/2.  С  системой опечатывания</t>
  </si>
  <si>
    <t>шкаф настенный распределительный, металлический,  на 1200 пар. Поставляется с монтажными хомутами для плинтов ПК 10/2. С  системой опечатывания</t>
  </si>
  <si>
    <t>шкаф настенный распределительный, металлический,  на 1600 пар.Поставляется с монтажными хомутами хомутом для плинтов ПК 10/2. С  системой опечатывания</t>
  </si>
  <si>
    <t>шкаф настенный распределительный, металлический,  на 2000 пар.Поставляется с монтажными хомутами хомутом для плинтов ПК 10/2. С  системой опечатывания</t>
  </si>
  <si>
    <t>шкаф настенный распределительный, металлический,  на 2400 пар.Поставляется с монтажными хомутами хомутом для плинтов ПК 10/2. С  системой опечатывания</t>
  </si>
  <si>
    <t>шкаф настенный распределительный, металлический,  на 3000 пар.Поставляется с монтажными хомутами хомутом для плинтов ПК 10/2. С  системой опечатывания</t>
  </si>
  <si>
    <t>плинт на 10 пар, размыкаемый, с нумерацией 1-0</t>
  </si>
  <si>
    <t>Плинт ТК размыкаемый, ABS, 10 пар, универсальный, нумерация (0-9)</t>
  </si>
  <si>
    <t>Плинт ТК</t>
  </si>
  <si>
    <t>ПП-12-5е Патч-панель на 12 портов RJ45, категории 5е, 19 дюймов, 1U</t>
  </si>
  <si>
    <t>ПП-12-5е-1U</t>
  </si>
  <si>
    <t>РЗ-230NT трехэлектродный разрядник на 230В  для плинтов ПК10/2, плинтов ПК8/2</t>
  </si>
  <si>
    <t>РЗ-230NT</t>
  </si>
  <si>
    <t>ШТ-С-6U-600x400-СГ</t>
  </si>
  <si>
    <t>ШТ-С-9U-600x400-СГ</t>
  </si>
  <si>
    <t xml:space="preserve"> 223109-21340</t>
  </si>
  <si>
    <t>223106-21340</t>
  </si>
  <si>
    <t>Шкаф телекоммуникационный настенный 19", полезная высота 6U ширина 600мм, глубина 400мм. Передняя дверь стекло, задняя глухая стенка, опоры нет</t>
  </si>
  <si>
    <t>Шкаф телекоммуникационный настенный 19", полезная высота 9U ширина 600мм, глубина 400мм. Передняя дверь стекло, задняя глухая стенка, опоры нет</t>
  </si>
  <si>
    <t>ШТ-С-12U-600x400-СГ</t>
  </si>
  <si>
    <t>223112-21340</t>
  </si>
  <si>
    <t>Шкаф телекоммуникационный настенный 19", полезная высота 12U ширина 600мм, глубина 400мм. Передняя дверь стекло, задняя глухая стенка, опоры нет</t>
  </si>
  <si>
    <t>223115-21340</t>
  </si>
  <si>
    <t>ШТ-С-15U-600x400-СГ</t>
  </si>
  <si>
    <t>Шкаф телекоммуникационный настенный 19", полезная высота 15U ширина 600мм, глубина 400мм. Передняя дверь стекло, задняя глухая стенка, опоры нет</t>
  </si>
  <si>
    <t>ШТ-С-15U-600x400-МГ</t>
  </si>
  <si>
    <t>223115-21140</t>
  </si>
  <si>
    <t>Шкаф телекоммуникационный настенный 19", полезная высота 15U ширина 600мм, глубина 400мм. Передняя дверь металл, задняя глухая стенка, опоры нет</t>
  </si>
  <si>
    <t>ШТ-С-12U-600x400-МГ</t>
  </si>
  <si>
    <t>223112-21140</t>
  </si>
  <si>
    <t>Шкаф телекоммуникационный настенный 19", полезная высота 12U ширина 600мм, глубина 400мм. Передняя дверь металл, задняя глухая стенка, опоры нет</t>
  </si>
  <si>
    <t>ШТ-С-9U-600x400-МГ</t>
  </si>
  <si>
    <t>223109-21140</t>
  </si>
  <si>
    <t>Шкаф телекоммуникационный настенный 19", полезная высота 9U ширина 600мм, глубина 400мм. Передняя дверь металл, задняя глухая стенка, опоры нет</t>
  </si>
  <si>
    <t>ШТ-С-6U-600x400-МГ</t>
  </si>
  <si>
    <t>223106-21140</t>
  </si>
  <si>
    <t>Шкаф телекоммуникационный настенный 19", полезная высота 6U ширина 600мм, глубина 400мм. Передняя дверь металл, задняя глухая стенка, опоры нет</t>
  </si>
  <si>
    <t>Телекоммуникационные шкафы 19" напольные  с 1 дверью</t>
  </si>
  <si>
    <t xml:space="preserve">223122-23144 </t>
  </si>
  <si>
    <t>ШТ-П-22U-600x600-МГ</t>
  </si>
  <si>
    <t>Шкаф телекоммуникационный напольный 19", полезная высота 22U ширина 600мм, глубина 600мм. Передняя дверь металл, задняя глухая стенка, регулируемые опоры</t>
  </si>
  <si>
    <t>223127-23144</t>
  </si>
  <si>
    <t>Шкаф телекоммуникационный напольный 19", полезная высота 27U ширина 600мм, глубина 600мм. Передняя дверь металл, задняя глухая стенка, регулируемые опоры</t>
  </si>
  <si>
    <t>223132-23144</t>
  </si>
  <si>
    <t>ШТ-П-27U-600x600-МГ</t>
  </si>
  <si>
    <t>ШТ-П-32U-600x600-МГ</t>
  </si>
  <si>
    <t>Шкаф телекоммуникационный напольный 19", полезная высота 32U ширина 600мм, глубина 600мм. Передняя дверь металл, задняя глухая стенка, регулируемые опоры</t>
  </si>
  <si>
    <t>223137-23144</t>
  </si>
  <si>
    <t>ШТ-П-37U-600x600-МГ</t>
  </si>
  <si>
    <t>Шкаф телекоммуникационный напольный 19", полезная высота 37U ширина 600мм, глубина 600мм. Передняя дверь металл, задняя глухая стенка, регулируемые опоры</t>
  </si>
  <si>
    <t>223142-23144</t>
  </si>
  <si>
    <t>ШТ-П-42U-600x600-МГ</t>
  </si>
  <si>
    <t>Шкаф телекоммуникационный напольный 19", полезная высота 42U ширина 600мм, глубина 600мм. Передняя дверь металл, задняя глухая стенка, регулируемые опоры</t>
  </si>
  <si>
    <t>223147-23144</t>
  </si>
  <si>
    <t>ШТ-П-47U-600x600-МГ</t>
  </si>
  <si>
    <t>Шкаф телекоммуникационный напольный 19", полезная высота 47U ширина 600мм, глубина 600мм. Передняя дверь металл, задняя глухая стенка, регулируемые опоры</t>
  </si>
  <si>
    <t>ШТ-П-54U-600x600-МГ</t>
  </si>
  <si>
    <t>Шкаф телекоммуникационный напольный 19", полезная высота 54U ширина 600мм, глубина 600мм. Передняя дверь металл, задняя глухая стенка, регулируемые опоры</t>
  </si>
  <si>
    <t>223154-23144</t>
  </si>
  <si>
    <t xml:space="preserve">223122-24144 </t>
  </si>
  <si>
    <t>223127-24144</t>
  </si>
  <si>
    <t>223132-24144</t>
  </si>
  <si>
    <t>223137-24144</t>
  </si>
  <si>
    <t>223142-24144</t>
  </si>
  <si>
    <t>223147-24144</t>
  </si>
  <si>
    <t>223154-24145</t>
  </si>
  <si>
    <t>ШТ-П-22U-600x800-МГ</t>
  </si>
  <si>
    <t>ШТ-П-27U-600x800-МГ</t>
  </si>
  <si>
    <t>ШТ-П-32U-600x800-МГ</t>
  </si>
  <si>
    <t>ШТ-П-37U-600x800-МГ</t>
  </si>
  <si>
    <t>ШТ-П-42U-600x800-МГ</t>
  </si>
  <si>
    <t>ШТ-П-47U-600x800-МГ</t>
  </si>
  <si>
    <t>ШТ-П-54U-600x800-МГ</t>
  </si>
  <si>
    <t xml:space="preserve">223122-25144 </t>
  </si>
  <si>
    <t>223127-25144</t>
  </si>
  <si>
    <t>223132-25144</t>
  </si>
  <si>
    <t>223137-25144</t>
  </si>
  <si>
    <t>223142-25144</t>
  </si>
  <si>
    <t>223147-25144</t>
  </si>
  <si>
    <t>223154-25145</t>
  </si>
  <si>
    <t>ШТ-П-22U-600x1000-МГ</t>
  </si>
  <si>
    <t>ШТ-П-27U-600x1000-МГ</t>
  </si>
  <si>
    <t>ШТ-П-32U-600x1000-МГ</t>
  </si>
  <si>
    <t>ШТ-П-37U-600x1000-МГ</t>
  </si>
  <si>
    <t>ШТ-П-42U-600x1000-МГ</t>
  </si>
  <si>
    <t>ШТ-П-47U-600x1000-МГ</t>
  </si>
  <si>
    <t>ШТ-П-54U-600x1000-МГ</t>
  </si>
  <si>
    <t>Шкаф телекоммуникационный напольный 19", полезная высота 22U ширина 600мм, глубина 1000мм. Передняя дверь металл, задняя глухая стенка, регулируемые опоры</t>
  </si>
  <si>
    <t>Шкаф телекоммуникационный напольный 19", полезная высота 27U ширина 600мм, глубина 1000мм. Передняя дверь металл, задняя глухая стенка, регулируемые опоры</t>
  </si>
  <si>
    <t>Шкаф телекоммуникационный напольный 19", полезная высота 32U ширина 600мм, глубина 1000мм. Передняя дверь металл, задняя глухая стенка, регулируемые опоры</t>
  </si>
  <si>
    <t>Шкаф телекоммуникационный напольный 19", полезная высота 37U ширина 600мм, глубина 1000мм. Передняя дверь металл, задняя глухая стенка, регулируемые опоры</t>
  </si>
  <si>
    <t>Шкаф телекоммуникационный напольный 19", полезная высота 42U ширина 600мм, глубина 1000мм. Передняя дверь металл, задняя глухая стенка, регулируемые опоры</t>
  </si>
  <si>
    <t>Шкаф телекоммуникационный напольный 19", полезная высота 47U ширина 600мм, глубина 1000мм. Передняя дверь металл, задняя глухая стенка, регулируемые опоры</t>
  </si>
  <si>
    <t>Шкаф телекоммуникационный напольный 19", полезная высота 54U ширина 600мм, глубина 1000мм. Передняя дверь металл, задняя глухая стенка, регулируемые опоры</t>
  </si>
  <si>
    <t>Шкаф телекоммуникационный напольный 19", полезная высота 22U ширина 600мм, глубина 800мм. Передняя дверь металл, задняя глухая стенка, регулируемые опоры</t>
  </si>
  <si>
    <t>Шкаф телекоммуникационный напольный 19", полезная высота 27U ширина 600мм, глубина 800мм. Передняя дверь металл, задняя глухая стенка, регулируемые опоры</t>
  </si>
  <si>
    <t>Шкаф телекоммуникационный напольный 19", полезная высота 32U ширина 600мм, глубина 800мм. Передняя дверь металл, задняя глухая стенка, регулируемые опоры</t>
  </si>
  <si>
    <t>Шкаф телекоммуникационный напольный 19", полезная высота 37U ширина 600мм, глубина 800мм. Передняя дверь металл, задняя глухая стенка, регулируемые опоры</t>
  </si>
  <si>
    <t>Шкаф телекоммуникационный напольный 19", полезная высота 42U ширина 600мм, глубина 800мм. Передняя дверь металл, задняя глухая стенка, регулируемые опоры</t>
  </si>
  <si>
    <t>Шкаф телекоммуникационный напольный 19", полезная высота 47U ширина 600мм, глубина 800мм. Передняя дверь металл, задняя глухая стенка, регулируемые опоры</t>
  </si>
  <si>
    <t>Шкаф телекоммуникационный напольный 19", полезная высота 54U ширина 600мм, глубина 800мм. Передняя дверь металл, задняя глухая стенка, регулируемые опоры</t>
  </si>
  <si>
    <t>Телекоммуникационные шкафы 19" напольные  с 2-мя  дверьми</t>
  </si>
  <si>
    <r>
      <t xml:space="preserve">Увеличение стоимости шкафа при исполнение шкафа шириной </t>
    </r>
    <r>
      <rPr>
        <sz val="11"/>
        <color rgb="FFFF0000"/>
        <rFont val="Calibri"/>
        <family val="2"/>
        <charset val="204"/>
        <scheme val="minor"/>
      </rPr>
      <t>800мм.</t>
    </r>
  </si>
  <si>
    <r>
      <t xml:space="preserve">Увеличение стоимости шкафа при исполнение шкафа с дверью: </t>
    </r>
    <r>
      <rPr>
        <sz val="11"/>
        <color rgb="FFFF0000"/>
        <rFont val="Calibri"/>
        <family val="2"/>
        <charset val="204"/>
        <scheme val="minor"/>
      </rPr>
      <t>МЕТАЛЛ С ПЕРФОРАЦИЕЙ</t>
    </r>
  </si>
  <si>
    <r>
      <t>Увеличение стоимости шкафа при исполнение шкафа с дверью:</t>
    </r>
    <r>
      <rPr>
        <sz val="11"/>
        <color rgb="FFFF0000"/>
        <rFont val="Calibri"/>
        <family val="2"/>
        <charset val="204"/>
        <scheme val="minor"/>
      </rPr>
      <t xml:space="preserve"> СТЕКЛО</t>
    </r>
  </si>
  <si>
    <r>
      <t xml:space="preserve">Увеличение стоимости шкафа при исполнение шкафа с </t>
    </r>
    <r>
      <rPr>
        <sz val="11"/>
        <color rgb="FFFF0000"/>
        <rFont val="Calibri"/>
        <family val="2"/>
        <charset val="204"/>
        <scheme val="minor"/>
      </rPr>
      <t>РОЛИКОВЫМИ ОПОРАМИ</t>
    </r>
  </si>
  <si>
    <r>
      <t xml:space="preserve">Увеличение стоимости шкафа при исполнение шкафа с </t>
    </r>
    <r>
      <rPr>
        <sz val="11"/>
        <color rgb="FFFF0000"/>
        <rFont val="Calibri"/>
        <family val="2"/>
        <charset val="204"/>
        <scheme val="minor"/>
      </rPr>
      <t>РИГЕЛЬНЫМ ПОВОРОТНЫМ ЗАМКОМ</t>
    </r>
  </si>
  <si>
    <r>
      <t xml:space="preserve">Увеличение стоимости шкафа при исполнение шкафа </t>
    </r>
    <r>
      <rPr>
        <sz val="11"/>
        <color rgb="FFFF0000"/>
        <rFont val="Calibri"/>
        <family val="2"/>
        <charset val="204"/>
        <scheme val="minor"/>
      </rPr>
      <t xml:space="preserve">для  21" оборудования </t>
    </r>
  </si>
  <si>
    <t>ШТ-П-22U-600x1000-ММ</t>
  </si>
  <si>
    <t>223122-25114</t>
  </si>
  <si>
    <t>Шкаф телекоммуникационный напольный 19", полезная высота 22U ширина 600мм, глубина 1000мм. Передняя дверь металл, задняя металл, регулируемые опоры</t>
  </si>
  <si>
    <t>223127-25114</t>
  </si>
  <si>
    <t>223127-23114</t>
  </si>
  <si>
    <t>223122-23114</t>
  </si>
  <si>
    <t>ШТ-П-22U-600x600-ММ</t>
  </si>
  <si>
    <t>Шкаф телекоммуникационный напольный 19", полезная высота 22U ширина 600мм, глубина 600мм. Передняя дверь металл, задняя металл, регулируемые опоры</t>
  </si>
  <si>
    <t>ШТ-П-27U-600x600-ММ</t>
  </si>
  <si>
    <t>Шкаф телекоммуникационный напольный 19", полезная высота 27U ширина 600мм, глубина 600мм. Передняя дверь металл, задняя металл, регулируемые опоры</t>
  </si>
  <si>
    <t>223132-23114</t>
  </si>
  <si>
    <t>223137-23114</t>
  </si>
  <si>
    <t>223142-23114</t>
  </si>
  <si>
    <t>223147-23114</t>
  </si>
  <si>
    <t>223154-23114</t>
  </si>
  <si>
    <t>ШТ-П-32U-600x600-ММ</t>
  </si>
  <si>
    <t>ШТ-П-37U-600x600-ММ</t>
  </si>
  <si>
    <t>ШТ-П-42U-600x600-ММ</t>
  </si>
  <si>
    <t>ШТ-П-47U-600x600-ММ</t>
  </si>
  <si>
    <t>ШТ-П-54U-600x600-ММ</t>
  </si>
  <si>
    <t>Шкаф телекоммуникационный напольный 19", полезная высота 32U ширина 600мм, глубина 600мм. Передняя дверь металл, задняя металл, регулируемые опоры</t>
  </si>
  <si>
    <t>Шкаф телекоммуникационный напольный 19", полезная высота 37U ширина 600мм, глубина 600мм. Передняя дверь металл, задняя металл, регулируемые опоры</t>
  </si>
  <si>
    <t>Шкаф телекоммуникационный напольный 19", полезная высота 42U ширина 600мм, глубина 600мм. Передняя дверь металл, задняя металл, регулируемые опоры</t>
  </si>
  <si>
    <t>Шкаф телекоммуникационный напольный 19", полезная высота 47U ширина 600мм, глубина 600мм. Передняя дверь металл, задняя металл, регулируемые опоры</t>
  </si>
  <si>
    <t>Шкаф телекоммуникационный напольный 19", полезная высота 54U ширина 600мм, глубина 600мм. Передняя дверь металл, задняя металл, регулируемые опоры</t>
  </si>
  <si>
    <t>223122-24114</t>
  </si>
  <si>
    <t>ШТ-П-27U-600x800-ММ</t>
  </si>
  <si>
    <t>Шкаф телекоммуникационный напольный 19", полезная высота 27U ширина 600мм, глубина 800мм. Передняя дверь металл, задняя металл, регулируемые опоры</t>
  </si>
  <si>
    <t>223127-24114</t>
  </si>
  <si>
    <t>223132-24114</t>
  </si>
  <si>
    <t>223137-24114</t>
  </si>
  <si>
    <t>223142-24114</t>
  </si>
  <si>
    <t>223147-24114</t>
  </si>
  <si>
    <t>223154-24114</t>
  </si>
  <si>
    <t>ШТ-П-22U-600x800-ММ</t>
  </si>
  <si>
    <t>Шкаф телекоммуникационный напольный 19", полезная высота 22U ширина 600мм, глубина 800мм. Передняя дверь металл, задняя металл, регулируемые опоры</t>
  </si>
  <si>
    <t>ШТ-П-32U-600x800-ММ</t>
  </si>
  <si>
    <t>ШТ-П-37U-600x800-ММ</t>
  </si>
  <si>
    <t>ШТ-П-42U-600x800-ММ</t>
  </si>
  <si>
    <t>ШТ-П-47U-600x800-ММ</t>
  </si>
  <si>
    <t>ШТ-П-54U-600x800-ММ</t>
  </si>
  <si>
    <t>Шкаф телекоммуникационный напольный 19", полезная высота 32U ширина 600мм, глубина 800мм. Передняя дверь металл, задняя металл, регулируемые опоры</t>
  </si>
  <si>
    <t>Шкаф телекоммуникационный напольный 19", полезная высота 37U ширина 600мм, глубина 800мм. Передняя дверь металл, задняя металл, регулируемые опоры</t>
  </si>
  <si>
    <t>Шкаф телекоммуникационный напольный 19", полезная высота 42U ширина 600мм, глубина 800мм. Передняя дверь металл, задняя металл, регулируемые опоры</t>
  </si>
  <si>
    <t>Шкаф телекоммуникационный напольный 19", полезная высота 47U ширина 600мм, глубина 800мм. Передняя дверь металл, задняя металл, регулируемые опоры</t>
  </si>
  <si>
    <t>Шкаф телекоммуникационный напольный 19", полезная высота 54U ширина 600мм, глубина 800мм. Передняя дверь металл, задняя металл, регулируемые опоры</t>
  </si>
  <si>
    <t>ШТ-П-27U-600x1000-ММ</t>
  </si>
  <si>
    <t>Шкаф телекоммуникационный напольный 19", полезная высота 27U ширина 600мм, глубина 1000мм. Передняя дверь металл, задняя металл, регулируемые опоры</t>
  </si>
  <si>
    <t>223132-25114</t>
  </si>
  <si>
    <t>223137-25114</t>
  </si>
  <si>
    <t>223142-25114</t>
  </si>
  <si>
    <t>223147-25114</t>
  </si>
  <si>
    <t>223154-25114</t>
  </si>
  <si>
    <t>ШТ-П-32U-600x1000-ММ</t>
  </si>
  <si>
    <t>ШТ-П-37U-600x1000-ММ</t>
  </si>
  <si>
    <t>ШТ-П-42U-600x1000-ММ</t>
  </si>
  <si>
    <t>ШТ-П-47U-600x1000-ММ</t>
  </si>
  <si>
    <t>ШТ-П-54U-600x1000-ММ</t>
  </si>
  <si>
    <t>Шкаф телекоммуникационный напольный 19", полезная высота 32U ширина 600мм, глубина 1000мм. Передняя дверь металл, задняя металл, регулируемые опоры</t>
  </si>
  <si>
    <t>Шкаф телекоммуникационный напольный 19", полезная высота 37U ширина 600мм, глубина 1000мм. Передняя дверь металл, задняя металл, регулируемые опоры</t>
  </si>
  <si>
    <t>Шкаф телекоммуникационный напольный 19", полезная высота 42U ширина 600мм, глубина 1000мм. Передняя дверь металл, задняя металл, регулируемые опоры</t>
  </si>
  <si>
    <t>Шкаф телекоммуникационный напольный 19", полезная высота 47U ширина 600мм, глубина 1000мм. Передняя дверь металл, задняя металл, регулируемые опоры</t>
  </si>
  <si>
    <t>Шкаф телекоммуникационный напольный 19", полезная высота 54U ширина 600мм, глубина 1000мм. Передняя дверь металл, задняя металл, регулируемые опоры</t>
  </si>
  <si>
    <t>БВ19-2 Т</t>
  </si>
  <si>
    <t>БВ19-4 Т</t>
  </si>
  <si>
    <t>Блок вентиляторов 1U 19 дюймов стерморегулятором (2 вентилятора, выключатель, шнур, терморегулятор)</t>
  </si>
  <si>
    <t>Блок вентиляторов 1U 19 дюймов стерморегулятором (4 вентилятора, выключатель, шнур, терморегулятор)</t>
  </si>
  <si>
    <t>БВП-2 Т</t>
  </si>
  <si>
    <t>БВП-4 Т</t>
  </si>
  <si>
    <t>Блок вентиляторов потолочный с терморегулятором (2 вентилятора, выключатель, шнур, терморегулятор)</t>
  </si>
  <si>
    <t>Блок вентиляторов потолочный с терморегулятором (4 вентилятора, выключатель, шнур, терморегулятор)</t>
  </si>
  <si>
    <t>БР19-6-220</t>
  </si>
  <si>
    <t>БР19-8-220</t>
  </si>
  <si>
    <t>БР19-6 В 220</t>
  </si>
  <si>
    <t>БР19-8 В 220</t>
  </si>
  <si>
    <t>блок розеток (6 розеток, шнур евровилка)</t>
  </si>
  <si>
    <t>блок розеток (8 розеток, шнур евровилка)</t>
  </si>
  <si>
    <t>БР19-6-С14</t>
  </si>
  <si>
    <t>БР19-8-С14</t>
  </si>
  <si>
    <t>блок розеток (6 розеток, шнур С14)</t>
  </si>
  <si>
    <t>блок розеток (8 розеток, шнур С14)</t>
  </si>
  <si>
    <t>БР19-6 В С14</t>
  </si>
  <si>
    <t>БР19-8 В С14</t>
  </si>
  <si>
    <t>блок розеток (6 розеток, выключатель, шнур евровилка)</t>
  </si>
  <si>
    <t>блок розеток (8 розеток, выключатель, шнур евровилка)</t>
  </si>
  <si>
    <t>блок розеток (6 розеток, выключатель, шнур С14)</t>
  </si>
  <si>
    <t>блок розеток (8 розеток, выключатель, шнур С14)</t>
  </si>
  <si>
    <t>П19-600 У</t>
  </si>
  <si>
    <t>П19-800 У</t>
  </si>
  <si>
    <t>П19-1000 У</t>
  </si>
  <si>
    <t>Усиленная полка 19" для шкафов  600мм с креплением в 4-х точках</t>
  </si>
  <si>
    <t>Усиленная полка 19" для шкафов  800мм с креплением в 4-х точках</t>
  </si>
  <si>
    <t>Усиленная полка 19" для шкафов 1000мм с креплением в 4-х точках</t>
  </si>
  <si>
    <t>ПК19-1U-300</t>
  </si>
  <si>
    <t>Полка консольная 1U 19 дюймовая (глубина 300мм)</t>
  </si>
  <si>
    <t>ПК19-1U-400</t>
  </si>
  <si>
    <t>ПК19-1U-400 Полка консольная 1U 19 дюймовая (глубина 400мм)</t>
  </si>
  <si>
    <t>ПК19-2U-300 Полка консольная 19", высота 2U, глубина 300 мм</t>
  </si>
  <si>
    <t>ПК19-2U-300</t>
  </si>
  <si>
    <t>Полки</t>
  </si>
  <si>
    <t>Блоки вентиляторов</t>
  </si>
  <si>
    <t>Блоки розеток</t>
  </si>
  <si>
    <t>Крепеж</t>
  </si>
  <si>
    <t>Стоечные боксы</t>
  </si>
  <si>
    <t>ОРГ-19-5</t>
  </si>
  <si>
    <t>Шкаф телекоммуникационный настенный 19", полезная высота 12U ширина 600мм, глубина 450мм. Передняя дверь стекло, задняя глухая стенка, опоры нет</t>
  </si>
  <si>
    <t>Шкаф телекоммуникационный настенный 19", полезная высота 9U ширина 600мм, глубина 450мм. Передняя дверь стекло, задняя глухая стенка, опоры нет</t>
  </si>
  <si>
    <t>Шкаф телекоммуникационный настенный 19", полезная высота 6U ширина 600мм, глубина 450мм. Передняя дверь стекло, задняя глухая стенка, опоры нет</t>
  </si>
  <si>
    <t>Шкаф телекоммуникационный настенный 19", полезная высота 15U ширина 600мм, глубина 450мм. Передняя дверь стекло, задняя глухая стенка, опоры нет</t>
  </si>
  <si>
    <t>Шкаф телекоммуникационный настенный 19", полезная высота 6U ширина 600мм, глубина 450мм. Передняя дверь металл, задняя глухая стенка, опоры нет</t>
  </si>
  <si>
    <t>Шкаф телекоммуникационный настенный 19", полезная высота 9U ширина 600мм, глубина 450мм. Передняя дверь металл, задняя глухая стенка, опоры нет</t>
  </si>
  <si>
    <t>Шкаф телекоммуникационный настенный 19", полезная высота 12U ширина 600мм, глубина 450мм. Передняя дверь металл, задняя глухая стенка, опоры нет</t>
  </si>
  <si>
    <t>Шкаф телекоммуникационный настенный 19", полезная высота 15U ширина 600мм, глубина 450мм. Передняя дверь металл, задняя глухая стенка, опоры нет</t>
  </si>
  <si>
    <t>223106-21360</t>
  </si>
  <si>
    <t xml:space="preserve"> 223109-21360</t>
  </si>
  <si>
    <t>223112-21360</t>
  </si>
  <si>
    <t>223115-21360</t>
  </si>
  <si>
    <t>223106-21160</t>
  </si>
  <si>
    <t>223109-21160</t>
  </si>
  <si>
    <t>223112-21160</t>
  </si>
  <si>
    <t>223115-21160</t>
  </si>
  <si>
    <t>ШТ-С-6U-600x600-СГ</t>
  </si>
  <si>
    <t>ШТ-С-9U-600x600-СГ</t>
  </si>
  <si>
    <t>ШТ-С-12U-600x600-СГ</t>
  </si>
  <si>
    <t>ШТ-С-15U-600x600-СГ</t>
  </si>
  <si>
    <t>ШТ-С-6U-600x600-МГ</t>
  </si>
  <si>
    <t>ШТ-С-9U-600x600-МГ</t>
  </si>
  <si>
    <t>ШТ-С-12U-600x600-МГ</t>
  </si>
  <si>
    <t>ШТ-С-15U-600x600-МГ</t>
  </si>
  <si>
    <t>Шкаф телекоммуникационный настенный 19", полезная высота 6U ширина 600мм, глубина 600мм. Передняя дверь стекло, задняя глухая стенка, опоры нет</t>
  </si>
  <si>
    <t>Шкаф телекоммуникационный настенный 19", полезная высота 9U ширина 600мм, глубина 600мм. Передняя дверь стекло, задняя глухая стенка, опоры нет</t>
  </si>
  <si>
    <t>Шкаф телекоммуникационный настенный 19", полезная высота 12U ширина 600мм, глубина 600мм. Передняя дверь стекло, задняя глухая стенка, опоры нет</t>
  </si>
  <si>
    <t>Шкаф телекоммуникационный настенный 19", полезная высота 15U ширина 600мм, глубина 600мм. Передняя дверь стекло, задняя глухая стенка, опоры нет</t>
  </si>
  <si>
    <t>Шкаф телекоммуникационный настенный 19", полезная высота 6U ширина 600мм, глубина 600мм. Передняя дверь металл, задняя глухая стенка, опоры нет</t>
  </si>
  <si>
    <t>Шкаф телекоммуникационный настенный 19", полезная высота 9U ширина 600мм, глубина 600мм. Передняя дверь металл, задняя глухая стенка, опоры нет</t>
  </si>
  <si>
    <t>Шкаф телекоммуникационный настенный 19", полезная высота 12U ширина 600мм, глубина 600мм. Передняя дверь металл, задняя глухая стенка, опоры нет</t>
  </si>
  <si>
    <t>Шкаф телекоммуникационный настенный 19", полезная высота 15U ширина 600мм, глубина 600мм. Передняя дверь металл, задняя глухая стенка, опоры нет</t>
  </si>
  <si>
    <t>Комплектующие  для стоек и шкафов 19" настенных</t>
  </si>
  <si>
    <t>стойка однорамная 19" высота 24U</t>
  </si>
  <si>
    <t>стойка однорамная 19" высота 33U</t>
  </si>
  <si>
    <t>стойка двухрамная 19" глубина 600 мм, высота 33U</t>
  </si>
  <si>
    <t>Комплект дополн. направляющих  (2 шт.) с крепежом (для настен. шкафа 6U)</t>
  </si>
  <si>
    <t>Комплект дополн. направляющих (2 шт.) с крепежом (для настен. шкафа 9U)</t>
  </si>
  <si>
    <t>Комплект дополн. направляющих (2 шт.) с крепежом (для настен. шкафа  12U)</t>
  </si>
  <si>
    <t>Комплект дополн. направляющих (2 шт.) с крепежом (для настен. шкафа 15U)</t>
  </si>
  <si>
    <t>Шкаф телекоммуникационный напольный 19", полезная высота 24U ширина 600мм, глубина 600мм. Передняя дверь металл, задняя глухая стенка, регулируемые опоры</t>
  </si>
  <si>
    <t>Шкаф телекоммуникационный напольный 19", полезная высота 33U ширина 600мм, глубина 600мм. Передняя дверь металл, задняя глухая стенка, регулируемые опоры</t>
  </si>
  <si>
    <t>Шкаф телекоммуникационный напольный 19", полезная высота 24U ширина 600мм, глубина 800мм. Передняя дверь металл, задняя глухая стенка, регулируемые опоры</t>
  </si>
  <si>
    <t>Шкаф телекоммуникационный напольный 19", полезная высота 33U ширина 600мм, глубина 800мм. Передняя дверь металл, задняя глухая стенка, регулируемые опоры</t>
  </si>
  <si>
    <t>Шкаф телекоммуникационный напольный 19", полезная высота 24U ширина 600мм, глубина 1000мм. Передняя дверь металл, задняя глухая стенка, регулируемые опоры</t>
  </si>
  <si>
    <t>Шкаф телекоммуникационный напольный 19", полезная высота 33U ширина 600мм, глубина 1000мм. Передняя дверь металл, задняя глухая стенка, регулируемые опоры</t>
  </si>
  <si>
    <t>БКТО 300*2-тo</t>
  </si>
  <si>
    <t>БКТО 300*2 (на трубках) с органайзером для плинтов ПК10/3</t>
  </si>
  <si>
    <t>ОКС-1U-S-24/8-XX/XXX</t>
  </si>
  <si>
    <t>Глубином 220мм</t>
  </si>
  <si>
    <t>ОКС-1U-S-24/12-ХХ/ХХХ</t>
  </si>
  <si>
    <t>ОКС-1U-S-24/4-XX/XXX</t>
  </si>
  <si>
    <t>ОКС-1U-S-24/16-ХХ/ХХХ</t>
  </si>
  <si>
    <t>Оптический кросс стоечный фиксированный ОКС-1U-S-24 укомплектованный на 4 портов, разъем XX/XXX, глубина 220, ширина 19"</t>
  </si>
  <si>
    <t>Оптический кросс стоечный фиксированный ОКС-1U-S-24 укомплектованный на 8 портов, разъем XX/XXX, глубина 220, ширина 19"</t>
  </si>
  <si>
    <t>Оптический кросс стоечный фиксированный ОКС-1U-S-24 укомплектованный на 12 портов, разъем XX/XXX, глубина 220, ширина 19"</t>
  </si>
  <si>
    <t>Оптический кросс стоечный фиксированный ОКС-1U-S-24 укомплектованный на 16 портов, разъем XX/XXX, глубина 220, ширина 19"</t>
  </si>
  <si>
    <t>ОКС-1U-S-24/24-ХХ/ХХХ</t>
  </si>
  <si>
    <t>Оптический кросс стоечный фиксированный ОКС-1U-S-24 укомплектованный на 24 портов, разъем XX/XXX, глубина 220, ширина 19"</t>
  </si>
  <si>
    <t>1211133-024/008-Х</t>
  </si>
  <si>
    <t>1211133-024/004-Х</t>
  </si>
  <si>
    <t xml:space="preserve"> 1211133-024/012-Х</t>
  </si>
  <si>
    <t xml:space="preserve"> 1211133-024/016-Х</t>
  </si>
  <si>
    <t xml:space="preserve"> 1211133-024/024-Х</t>
  </si>
  <si>
    <t>ОКС-2U-S-48/24-ХХ/ХХХ</t>
  </si>
  <si>
    <t>Оптический кросс стоечный фиксированный ОКС-2U-S-48 укомплектованный на 24 порта, разъем    ХХ/ХХХ, глубина 220, ширина 19"</t>
  </si>
  <si>
    <t>ОКС-2U-S-48/32-ХХ/ХХХ</t>
  </si>
  <si>
    <t>Оптический кросс стоечный фиксированный ОКС-2U-S-48 укомплектованный на 32 порта, разъем    ХХ/ХХХ, глубина 220, ширина 19"</t>
  </si>
  <si>
    <t>ОКС-2U-S-48/48-ХХ/ХХХ</t>
  </si>
  <si>
    <t>Оптический кросс стоечный фиксированный ОКС-2U-S-48 укомплектованный на 48 порта, разъем    ХХ/ХХХ, глубина 220, ширина 19"</t>
  </si>
  <si>
    <t>Оптический кросс стоечный фиксированный ОКС-3U-S-48 укомплектованный на 48 порта, разъем    ХХ/ХХХ, глубина 220, ширина 19"</t>
  </si>
  <si>
    <t>ОКС-3U-S-96/48-ХХ/ХХХ</t>
  </si>
  <si>
    <t>ОКС-3U-S-96/72-ХХ/ХХХ</t>
  </si>
  <si>
    <t>Оптический кросс стоечный фиксированный ОКС-3U-S-48 укомплектованный на 72 порта, разъем    ХХ/ХХХ, глубина 220, ширина 19"</t>
  </si>
  <si>
    <t>ОКС-3U-S-96/64-ХХ/ХХХ</t>
  </si>
  <si>
    <t>Оптический кросс стоечный фиксированный ОКС-3U-S-48 укомплектованный на 64 порта, разъем    ХХ/ХХХ, глубина 220, ширина 19"</t>
  </si>
  <si>
    <t>Оптический кросс стоечный фиксированный ОКС-3U-S-48 укомплектованный на 80 порта, разъем    ХХ/ХХХ, глубина 220, ширина 19"</t>
  </si>
  <si>
    <t>ОКС-3U-S-96/96-ХХ/ХХХ</t>
  </si>
  <si>
    <t>Оптический кросс стоечный фиксированный ОКС-3U-S-48 укомплектованный на 96 порта, разъем    ХХ/ХХХ, глубина 220, ширина 19"</t>
  </si>
  <si>
    <t>1211237-048/024-Х</t>
  </si>
  <si>
    <t>1211237-048/032-Х</t>
  </si>
  <si>
    <t>1211237-048/048-Х</t>
  </si>
  <si>
    <t>1211337-096/048-Х</t>
  </si>
  <si>
    <t>1211337-096/064-Х</t>
  </si>
  <si>
    <t>1211337-096/072-Х</t>
  </si>
  <si>
    <t>1211337-096/080-Х</t>
  </si>
  <si>
    <t>1211337-096/096-Х</t>
  </si>
  <si>
    <r>
      <t xml:space="preserve">Увеличение стоимости шкафа при исполнение шкафа шириной </t>
    </r>
    <r>
      <rPr>
        <sz val="11"/>
        <color rgb="FFFF0000"/>
        <rFont val="Calibri"/>
        <family val="2"/>
        <charset val="204"/>
        <scheme val="minor"/>
      </rPr>
      <t>1000мм.</t>
    </r>
  </si>
  <si>
    <t>Шнуры оптические соединительные (патчкорды). Одномодовое волокно (S-SM-G.657)</t>
  </si>
  <si>
    <t>шт</t>
  </si>
  <si>
    <t>OК-SM-Simplex</t>
  </si>
  <si>
    <t>оптический кабель SM 3,0 мм (за метр), G.657</t>
  </si>
  <si>
    <t>Шнуры оптические соединительные (патчкорды). Одномодовое волокно (D-SM-G.657)</t>
  </si>
  <si>
    <t>OК-SM-Duplex</t>
  </si>
  <si>
    <t>Оптический монтажный шнур (ШОМ)</t>
  </si>
  <si>
    <t>ШОМ-S-0.9-G657A1-XX/XPC-1.5</t>
  </si>
  <si>
    <t>Пигтейл XX/XPC, 0.9mm Simplex G657A1 SM длина 1.5м.</t>
  </si>
  <si>
    <t>Шнуры оптические соединительные для внешней прокладки (уличные)</t>
  </si>
  <si>
    <t>ШОС-S-3.0-G657A1-XX/XPC-XX/XPC-1</t>
  </si>
  <si>
    <t>Патчкорд XX/XPC-XX/XPC, 3.0mm Simplex G657A1 SM длина 1м.</t>
  </si>
  <si>
    <t>ШОС-D-3.0-G657A1-XX/XPC-XX/XPC-1</t>
  </si>
  <si>
    <t>Патчкорд XX/XPC-XX/XPC, 3.0mm Duplex G657A1 SM длина 1м.</t>
  </si>
  <si>
    <t>ШОС-1КА-SM-FO-ХХ/ХPC-ХХ/ХPC-1</t>
  </si>
  <si>
    <t>ОС-КА-SM-FO</t>
  </si>
  <si>
    <t>Шнур оптический соединительный на абонентском кабеле серии КА, одно волокно, симплексный, одномодовое волокно G.657A,  оконцован сторона А = ХХ/ХPC, сторона В= ХХ/ХPC, оболочка 3,0 мм, длинна 1 метр.</t>
  </si>
  <si>
    <t>ОКС-1U-S-24/8-ХХ/ХХХ</t>
  </si>
  <si>
    <t>Оптический кросс стоечный фиксированный ОКС-1U-S-24 укомплектованный на 8 портов, разъем ХХ/ХХХ, глубина 160, ширина 19"</t>
  </si>
  <si>
    <t>1211107-024/008-Х</t>
  </si>
  <si>
    <t>1211107-024/0016-Х</t>
  </si>
  <si>
    <t>1211107-024/0024-Х</t>
  </si>
  <si>
    <t>Оптический кросс стоечный фиксированный ОКС-1U-S-24 укомплектованный на 16 портов, разъем ХХ/ХХХ, глубина 160, ширина 19"</t>
  </si>
  <si>
    <t>Оптический кросс стоечный фиксированный ОКС-1U-S-24 укомплектованный на 24 портов, разъем ХХ/ХХХ, глубина 160, ширина 19"</t>
  </si>
  <si>
    <t>Глубином 160 мм</t>
  </si>
  <si>
    <t>Кроссы оптические  19"</t>
  </si>
  <si>
    <t>Кроссы оптические  19" выдвижные</t>
  </si>
  <si>
    <t xml:space="preserve">1212116-096/096-4 </t>
  </si>
  <si>
    <t>ОКСв-1U-D-96/96-LC/UPC</t>
  </si>
  <si>
    <t>Оптический кросс стоечный выдвижной ОКС-1U-D-96 укомплектованный на 96 портов, разъем LC/UPC, глубина 180, ширина 19"</t>
  </si>
  <si>
    <t>1212265-096/096-6</t>
  </si>
  <si>
    <t>ОКСв-2U-S-96/96-SC/APC</t>
  </si>
  <si>
    <t>Оптический кросс стоечный выдвижной ОКС-2U-S-96 укомплектованный на 96 портов, разъем SC/APC, глубина 270, ширина 19"</t>
  </si>
  <si>
    <t>1212265-096/096-3</t>
  </si>
  <si>
    <t>ОКСв-2U-S-96/96-LC/UPC</t>
  </si>
  <si>
    <t>Оптический кросс стоечный выдвижной ОКС-2U-S-96 укомплектованный на 96 портов, разъем LC/UPC, глубина 270, ширина 19"</t>
  </si>
  <si>
    <t>1212265-096/096-4</t>
  </si>
  <si>
    <t>ОКСв-2U-S-192/192-LC/UPC</t>
  </si>
  <si>
    <t>Оптический кросс стоечный выдвижной ОКС-2U-S-96 укомплектованный на 192 портов, разъем LC/UPC, глубина 270, ширина 19"</t>
  </si>
  <si>
    <t>Органайзеры</t>
  </si>
  <si>
    <t>ПК19-2U-200</t>
  </si>
  <si>
    <t>ПК19-2U-400</t>
  </si>
  <si>
    <t>Полка консольная перфорированная креп. за 1 раму до 25 кг 2U 300mm</t>
  </si>
  <si>
    <t>Полка консольная перфорированна  креп. за 1 раму до 25 кг 2U 200mm</t>
  </si>
  <si>
    <t>Полка консольная перфорированная креп. за 1 раму до 25 кг 2U 400mm</t>
  </si>
  <si>
    <t>ШРНу-14U-500</t>
  </si>
  <si>
    <t>шкаф распределительный настенный усиленный (антивандальный), 19", глубина 500 мм, высота 14U</t>
  </si>
  <si>
    <t>ШРНу-10U-400</t>
  </si>
  <si>
    <t>шкаф распределительный настенный усиленный (антивандальный), 19", глубина 400 мм, высота 10U</t>
  </si>
  <si>
    <t>ОРГ-19-6</t>
  </si>
  <si>
    <t xml:space="preserve">Заглушки </t>
  </si>
  <si>
    <t>Заглушка 1U</t>
  </si>
  <si>
    <t>Заглушка 3U</t>
  </si>
  <si>
    <t>КРТВ-10М-ПК</t>
  </si>
  <si>
    <t>КРТВ-30М-ПК</t>
  </si>
  <si>
    <t>КРТВ-30МТ-ПК</t>
  </si>
  <si>
    <t>Кроссы оптические  19" настенные</t>
  </si>
  <si>
    <t>Распределительные коробки серии ШАН</t>
  </si>
  <si>
    <t>ШАН-80</t>
  </si>
  <si>
    <t>Шкаф антивандальный настенный, ШхВхГ 570х370х80</t>
  </si>
  <si>
    <t>ШАН-115</t>
  </si>
  <si>
    <t>Шкаф антивандальный настенный, ШхВхГ 370х285х115</t>
  </si>
  <si>
    <t>ШАН-ПП-10</t>
  </si>
  <si>
    <t xml:space="preserve">Шкаф антивандальный настенный для установки до 2-х патч панелей типа ПП 10'', ШхВхГ 255x333x102 </t>
  </si>
  <si>
    <t>ОРГ19-5 Органайзер 19", пять колец</t>
  </si>
  <si>
    <t>ОРГ19-6 Органайзер 19", шесть колец</t>
  </si>
  <si>
    <t>коробка распределительная телефонная металлическая с замком на десять пар для плинтов типа ПК10/2.</t>
  </si>
  <si>
    <t>коробка распределительная телефонная металлическая с замком на тридцать пар для плинтов типа ПК10/2.</t>
  </si>
  <si>
    <t>ОКН-4 ХХ SM ХХХ</t>
  </si>
  <si>
    <t>оптический кросс настенный ОКН-4, укомплектованный, заполненный на 4 порта ХХ/ХХХ</t>
  </si>
  <si>
    <t>122 00Х</t>
  </si>
  <si>
    <t>ОКН-8 ХХ SM ХХХ</t>
  </si>
  <si>
    <t>122 01Х</t>
  </si>
  <si>
    <t>оптический кросс настенный ОКН-8, укомплектованный, заполненный на 8 порта ХХ/ХХХ</t>
  </si>
  <si>
    <t>Корпус ШТУ-КН-1-780х1600х780-РД</t>
  </si>
  <si>
    <t>ШТУ-КН-1-780х1600х780-РД</t>
  </si>
  <si>
    <t>Вводно-распределительное устройство</t>
  </si>
  <si>
    <t>Система поддержания климата ( Кондиционер 230В, мощностью на 300 Вт, со встроенным контроллером, Обогреватель FLH-T 400 230V AC, термостат FLZ 530)</t>
  </si>
  <si>
    <t>Щит автоматического ввода резерва АВР 16-25А</t>
  </si>
  <si>
    <t>Система мониторинга</t>
  </si>
  <si>
    <t>Система электропитания ( Система электропитания постоянного токаУЭПС-2К 24/36-33 -1шт., выпрямительныt блоки ВБВ 24/12-2УК-2шт., АКБ Coslight 6-GFM–65X 350х125х226-4шт, Концевой выключатель kz-8104-2шт.)</t>
  </si>
  <si>
    <t>Система мониторинга (Датчик пожарный дымовой ИПД-3,1 МК, Датчик вскрытия ИО 102-16/2-2шт.)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</si>
  <si>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</si>
  <si>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</si>
  <si>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</si>
  <si>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</si>
  <si>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</si>
  <si>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</si>
  <si>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</si>
  <si>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</si>
  <si>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</si>
  <si>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</si>
  <si>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ШТУ-КН-1-700х1100х625-ВТ</t>
  </si>
  <si>
    <t>Корпус ШТУ-КН-1-700х1100х625-ВТ</t>
  </si>
  <si>
    <t>Вводно распределительное устройство ВРУ-ШТУ-П-02</t>
  </si>
  <si>
    <t>Система поддержания климата (Кондиционер Rittal 3302100 300 Вт. Габариты ВхШхГ 550x280x140 мм, Нагреватель с термостатом FLH-T 250, Светильник потолочный с выключателем Slimline Micro 75106 270мм, Переключатель для блокировки кондиционера при открывании двери шкафа)</t>
  </si>
  <si>
    <t>Кроссовый оборудование (ШЗ19-1шт., БР19-8-1шт., ПК19-1U-400 -1шт., ОРГ19-5 -3шт., ОКС-1U-S-24/24-FC/APC - 3шт., ПП-24-5е-1U -1шт.)</t>
  </si>
  <si>
    <t>Комплект мониторинга систем жизнеобеспечения УСИ-8Е-01</t>
  </si>
  <si>
    <t>Система пожаротушения</t>
  </si>
  <si>
    <t>ШТУ-КН-1-750Х1700Х700</t>
  </si>
  <si>
    <t>Корпус шкафа климатического ШТУ-КН-1-750Х1700Х700</t>
  </si>
  <si>
    <t xml:space="preserve">Вводной щит (ВРЩ) </t>
  </si>
  <si>
    <t>Система электропитания (УЭПС-5К 48-8кВт-43-3 (ВЭ)  -1шт, Щит распределения нагрузки по напряжению -48V-1шт., Кросс 4U, в комплекте с плинтами ПК10/2-1шт.)</t>
  </si>
  <si>
    <t>Климатическое оборудование (Кондиционер  охлаждающей   мощностью   2500   Вт., обогреватель с терморегулятором 800Вт, Контроллер  с интерфейсами: Ethernet, RS485, RS232, GSM-модем, датчик открывания двери ИО 102-16/2, Дымовой извещатель,  датчик вибрации, датчик затопления, датчик температуры)</t>
  </si>
  <si>
    <t>3.1</t>
  </si>
  <si>
    <t>3.2</t>
  </si>
  <si>
    <t>3.3</t>
  </si>
  <si>
    <t>3.4</t>
  </si>
  <si>
    <t>ШТУ-КН-3-1100х2100х800</t>
  </si>
  <si>
    <t>Система поддержания климата СПК-03  (C20.R10 AC (кондиционер на 2000 Вт, со встроенным контроллером. Встроенный  нагреватель 1000 Вт.-1шт., Обогреватель FLH-T 600 230V AC - 1шт., Комплект вентиляторов вытяжных 340 м/куб 220В - 1шт., термостат FLZ 530-1шт.)</t>
  </si>
  <si>
    <t>255106-03</t>
  </si>
  <si>
    <t>223572-03</t>
  </si>
  <si>
    <t xml:space="preserve">ВРУ-ШТУ-М-03 </t>
  </si>
  <si>
    <t>225142-01</t>
  </si>
  <si>
    <t>Система мониторинга КУБ микро60  в составе: Конвертор DC-DC 48В-12В-1шт, Датчик пожарный дымовой ИПД-3,1 МК-1шт, Датчик вскрытия ИО 102-16/2-2шт,  Провод сигнальный AS-CAB002 2x0.22-1шт</t>
  </si>
  <si>
    <t>255104-02</t>
  </si>
  <si>
    <t>Корпус ШТУ-КН-3-1100х2100х800  ТИП 3</t>
  </si>
  <si>
    <t>ШТУ-КН-4-1900х2100х800  ТИП 3.1</t>
  </si>
  <si>
    <t xml:space="preserve">Корпус ШТУ-КН-4-1900х2100х800 </t>
  </si>
  <si>
    <t>ВРУ-ШТУ-П-01</t>
  </si>
  <si>
    <t>Система поддержания климата (C20.R10 AC (кондиционер на 2000 Вт, со встроенным контроллером. Встроенный  нагреватель 1000 Вт. - 1шт., Обогреватель FLH-T 600 230V AC - 1шт., Комплект вентиляторов вытяжных 340 м/куб 220В - 1шт., термостат FLZ 530 - 1шт.)</t>
  </si>
  <si>
    <t>Устройство пожаротушения Bonpet</t>
  </si>
  <si>
    <t>ШТУ-ПН-1-800х2374х800-РД</t>
  </si>
  <si>
    <t>Шкаф ШТУ-ПН-1-840х2650х450</t>
  </si>
  <si>
    <t>ШТУ-ПН-1-850х1900х450-РД</t>
  </si>
  <si>
    <t>ШТУ-ПС-1-650х650х450-М</t>
  </si>
  <si>
    <t>ШТУ-ТН-1-750х1500х450-Р</t>
  </si>
  <si>
    <t>ШТУ-ТН-1-1000х2000х450-РТ</t>
  </si>
  <si>
    <t>ШТУ-ТС-1-765х1150х350-РТ</t>
  </si>
  <si>
    <t>ШТУ-КН-3-1000х1100х700-РД</t>
  </si>
  <si>
    <t>Корпус ШТУ-КН-3-1000х1100х700-РД</t>
  </si>
  <si>
    <t>Система электропитания (УЭПС-5К 48/66-22-Т - 1шт., АКБ Coslight 6-GFM-150X (528х125х316мм, 56 кг) - 6 шт., Концевой выключатель kz-8104-3шт.)</t>
  </si>
  <si>
    <t>Система поддержания климата (Кондиционер 230В, мощностью на 1000 Вт, со встроенным контроллером., Обогреватель FLH-T 400 230V AC, термостат FLZ 530, Щит автоматического ввода резерва АВР 16-25А)</t>
  </si>
  <si>
    <t>Цена предоставляется по запросу</t>
  </si>
  <si>
    <t>3.5</t>
  </si>
  <si>
    <t>3.6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</si>
  <si>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</si>
  <si>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</si>
  <si>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</si>
  <si>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</si>
  <si>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</si>
  <si>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</si>
  <si>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</si>
  <si>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</si>
  <si>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</si>
  <si>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</si>
  <si>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</si>
  <si>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</si>
  <si>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</si>
  <si>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</si>
  <si>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 xml:space="preserve"> ОШу-2.3-3648</t>
  </si>
  <si>
    <t>ОШу-2.3-3648 Оптический шкаф уличный (корпус), габаритные размеры ШхВхГ 1000х2300х470, максимальная ёмкость 3648 портов</t>
  </si>
  <si>
    <t>Уличные</t>
  </si>
  <si>
    <t>Для использования внутри помещений</t>
  </si>
  <si>
    <t>ОКСв-2U-S-192/192-LC/UPC Оптический кросс стоечный выдвижной ОКСв-2U-S-192, укомплектованный на 192 порта, разъем LC/UPC, глубина 270мм, ширина 19"</t>
  </si>
  <si>
    <t xml:space="preserve"> ОКСв-2U-S-192/192-LC/UPC</t>
  </si>
  <si>
    <t xml:space="preserve"> 1212265-192/192-3-07</t>
  </si>
  <si>
    <t>Кроссы оптические для шкафов</t>
  </si>
  <si>
    <t>ОКСв-2U-S-96/96-SC/APC Оптический кросс стоечный выдвижной ОКСв-2U-S-96, укомплектованный на 96 портов, разъем SC/APC, глубина 270мм, ширина 19"</t>
  </si>
  <si>
    <t>ОШ-2,0-2112 Оптический шкаф высокой плотности , высота 2,0 метра. 2112 портов</t>
  </si>
  <si>
    <t>ОШ-2,0-2112</t>
  </si>
  <si>
    <t>ОШ-2,0-1728 Оптический шкаф высокой плотности , высота 2,0 метра. 1728 портов</t>
  </si>
  <si>
    <t>ОШ-2,0-1728</t>
  </si>
  <si>
    <t>Наименование</t>
  </si>
  <si>
    <t>1 Каскад</t>
  </si>
  <si>
    <t>Муфта под сварку</t>
  </si>
  <si>
    <t>Муфта на разъемах</t>
  </si>
  <si>
    <t>2 Каскад</t>
  </si>
  <si>
    <t>МПО-5002</t>
  </si>
  <si>
    <t xml:space="preserve"> МПО-А1SC</t>
  </si>
  <si>
    <t>17,9$</t>
  </si>
  <si>
    <t>28,6$</t>
  </si>
  <si>
    <t>Кабель</t>
  </si>
  <si>
    <t>FTTH</t>
  </si>
  <si>
    <t>Оптический кабель CO-FTTHS1-2 на 1 волокна G.657, LSZH для применения в сетях FTTH, усиленный вынесенным несущим элементом</t>
  </si>
  <si>
    <t>м</t>
  </si>
  <si>
    <t>Оптический кабель CO-FTTHS2-2 на 2 волокна G.657, LSZH для применения в сетях FTTH, усиленный вынесенным несущим элементом</t>
  </si>
  <si>
    <t>Оптический кабель CO-FTTHS4-2 на 4 волокна G.657, LSZH для применения в сетях FTTH, усиленный вынесенным несущим элементом</t>
  </si>
  <si>
    <t>Кабель самонесущий полностью диэлектрический типа КСО-ВСНЗПАр предназначен для подвески и эксплуатации на опорах воздушных линий связи, городского электротранспорта и воздушных линиях электропередачи в условиях воздействия нагрузок от ветра, гололеда, температуры и их комбинаций. При электрическом потенциале в точке подвеса более 12 кВ - применяется трекингостойкий полиэтилен для оболочек.</t>
  </si>
  <si>
    <t>КСО-ВСНЗПАр 1*4Е-6    (4 ОВ)</t>
  </si>
  <si>
    <t>км</t>
  </si>
  <si>
    <t>КСО-ВСНЗПАр 2*4Е-6    (8 ОВ)</t>
  </si>
  <si>
    <t>КСО-ВСНЗПАр 4*4Е-6    (16 ОВ)</t>
  </si>
  <si>
    <t>Кабель типа КСО-КСЦЗПБ предназначен для эксплуатации при повышенных требованиях устойчивости к механическим воздействиям при прокладке ручным и/или механизированными способами непосредственно в грунтах всех категорий, в том числе в районах с высокой коррозийной агрессивностью и территориях, зараженных грызунами, кроме грунтов, подвергаемых мерзлотным деформациям, через неглубокие болота, озера, сплавные и несудоходные реки глубиной до 15 метров.</t>
  </si>
  <si>
    <t>КСО-КСЦЗПБ 1*4Е-7    (4 ОВ)</t>
  </si>
  <si>
    <t>КСО-КСЦЗПБ 1*8Е-7  (8 ОВ)</t>
  </si>
  <si>
    <t>КСО-КСЦЗПБ 1*16Е-7 (16 ОВ)</t>
  </si>
  <si>
    <t>Комплект для подключения</t>
  </si>
  <si>
    <t>Краткое описание</t>
  </si>
  <si>
    <t>Ед. изм.</t>
  </si>
  <si>
    <t>Розничная цена с НДС.</t>
  </si>
  <si>
    <t>Примечания</t>
  </si>
  <si>
    <t>МТО-7002-144</t>
  </si>
  <si>
    <t>Муфта тупиковая оптическая на 144 волокна диаметр - 230мм, высота 450мм, 4 круглых ввода,  1 овальный ввод, 6 кассет на 24 порта</t>
  </si>
  <si>
    <t xml:space="preserve">СК-МТО-700 </t>
  </si>
  <si>
    <t>Сплайс кассета на 24 волокна (2-ряда) для муфт 7002 и 7007</t>
  </si>
  <si>
    <t>STR-POS-PLС 1х16-M G.657 0.9mm n/a-n/a-1м</t>
  </si>
  <si>
    <t xml:space="preserve"> Оптический сплиттер планарный (миникорпус 80х20х6 мм) 1х16, ввод n/a выводы n/a - 1м</t>
  </si>
  <si>
    <t>STR-POS-PLС 1х8-M G.657 0.9mm n/a-n/a-1м</t>
  </si>
  <si>
    <t xml:space="preserve"> Оптический сплиттер планарный (миникорпус 80х20х6 мм) 1х8, ввод n/a выводы n/a - 1м</t>
  </si>
  <si>
    <t>МПО-5002-48 16 SC SM APC</t>
  </si>
  <si>
    <t>Муфта проходная оптическая размеры (Д*Ш*В) - 323*202*86, 6 круглых вводов, 8 кассет на 24 порта, панель на 16 адаптеров SC. Укомплектованная на 16 портов SC SM APC(соединительная розетка SC/APC Simplex SM=16шт, пигтейл SC/APC-SM=16шт). С креплением к столбу.</t>
  </si>
  <si>
    <t>STR-POS-PLС 1х16-M G.657 0.9mm SC/APC-SC/APC-0,6м</t>
  </si>
  <si>
    <t xml:space="preserve"> Оптический сплиттер планарный (миникорпус) 1х16, ввод SC/APC выводы SC/APC - 0,6м</t>
  </si>
  <si>
    <t>Предложение ограничено. Спрашивайте по наличию</t>
  </si>
  <si>
    <t>STR-POS-PLС 1х8-M G.657 0.9mm SC/APC-SC/APC-0,6м</t>
  </si>
  <si>
    <t xml:space="preserve"> Оптический сплиттер планарный (миникорпус 50х7х4 мм) 1х8, ввод SC/APC выводы SC/APC - 0,6м</t>
  </si>
  <si>
    <t>МПО-5002-48</t>
  </si>
  <si>
    <t>Муфта проходная оптическая. Размеры (Ш*В*Г) - 210x295х85, 6 круглых вводов, 4 кассеты на 12 портов (без крепления к столбу)</t>
  </si>
  <si>
    <t>МПО-5002-48 4 SC SM APC</t>
  </si>
  <si>
    <t>Муфта проходная оптическая. Размеры (Д*Ш*В) - 323*202*86, 6 круглых вводов, 4 кассеты на 12 портов. Укомплектованная на 5 портов SC SM APC (соединительная розетка SC/APC Simplex SM=5шт, пигтейл SC/APC-SM=5шт). С креплением к столбу.</t>
  </si>
  <si>
    <t>МПО-5002-48 8 SC SM APC</t>
  </si>
  <si>
    <t>Муфта проходная оптическая, размеры (Д*Ш*В) - 323*202*86, 6 круглых вводов, 4 кассеты на 12 портов. Укомплектованная на 8 портов SC SM APC (соединительная розетка SC/APC Simplex SM=8шт, пигтейл SC/APC-SM=8шт). С креплением к столбу.</t>
  </si>
  <si>
    <t>STR-POS-PLС 1х4-M G.657 0.9mm SC/APC-SC/APC-1м</t>
  </si>
  <si>
    <t xml:space="preserve"> Оптический сплиттер планарный (миникорпус ) 1х4, ввод SC/APC выводы SC/APC - 1м</t>
  </si>
  <si>
    <t xml:space="preserve">Предложение ограничено. </t>
  </si>
  <si>
    <t xml:space="preserve">STR-POS-PLС 1х8-M G.657 0.9mm SC/APC-SC/APC-0,6м </t>
  </si>
  <si>
    <t>Оптический сплиттер планарный (миникорпус 50х7х4 мм) 1х8, ввод SC/APC выводы SC/APC - 0,6м</t>
  </si>
  <si>
    <t>МПО-А1SC-2PLC4-10SC/APC</t>
  </si>
  <si>
    <t>Муфта-кросс сплиттерная. Тупиковая муфта для монтажа магистрального кабеля с абонентскими ответвлениями дроп-кабелей. Возможность установки внутри планки на 10 адаптеров SC. Установки универсального сплиттерного модуля 2х УСМ-4 или 1х УСМ-8, или сплиттеров 1х4 или 1х8.</t>
  </si>
  <si>
    <t>МПО-А1SC-2PLC4-10/5 SC/APC</t>
  </si>
  <si>
    <t>Муфта-кросс сплиттерная. Тупиковая муфта для монтажа магистрального кабеля с абонентскими ответвлениями дроп-кабелей. Установлены внутри планки 5 адаптеров SC.</t>
  </si>
  <si>
    <t>Муфта-кросс сплиттерная. Тупиковая муфта для монтажа магистрального кабеля с абонентскими ответвлениями дроп-кабелей. Установлены внутри планки 10 адаптеров SC.</t>
  </si>
  <si>
    <t>ОКРС-У-4-12 SC SM APC</t>
  </si>
  <si>
    <t xml:space="preserve"> Оптическая коробка распределительная сплиттерная (Универсальный Сплиттерный Модуль 1:4) тип 1.2. Материал - пластик.</t>
  </si>
  <si>
    <t>ОКРС-У-8-12 SC SM APC</t>
  </si>
  <si>
    <t xml:space="preserve"> Оптическая коробка распределительная сплиттерная (Универсальный Сплиттерный Модуль 1:8) тип 1.2. Материал - пластик.</t>
  </si>
  <si>
    <t>CO-FTTHS1-2</t>
  </si>
  <si>
    <t>CO-FTTHS2-2</t>
  </si>
  <si>
    <t>CO-FTTHS4-2</t>
  </si>
  <si>
    <t>КСО-ВСНЗПАр 1*4Е-6</t>
  </si>
  <si>
    <t>КСО-ВСНЗПАр 2*4Е-6</t>
  </si>
  <si>
    <t>КСО-ВСНЗПАр 4*4Е-6</t>
  </si>
  <si>
    <t>КСО-КСЦЗПБ 1*4Е-7</t>
  </si>
  <si>
    <t>КСО-КСЦЗПБ 1*8Е-7</t>
  </si>
  <si>
    <t>КСО-КСЦЗПБ 1*16Е-7</t>
  </si>
  <si>
    <t>ОКРА-1 ШОМ1.5 SC SM APC</t>
  </si>
  <si>
    <t>Абонентская коробка на один порт, укомплектованная пигтейлом 1,5м. - 1шт., адаптером SC/APC-1шт.</t>
  </si>
  <si>
    <t>ОКРА-2 ШОМ</t>
  </si>
  <si>
    <t>Абонентская коробка на два порта</t>
  </si>
  <si>
    <t xml:space="preserve">ШОС-S-SM-SC/APC-SC/APC-20 </t>
  </si>
  <si>
    <t>Патч-корд на абонентском кабеле G.657.A2 20 метров, оконцованный SC/APC</t>
  </si>
  <si>
    <t>ШОС-S-SM-SC/APC-SC/APC-40</t>
  </si>
  <si>
    <t>Патч-корд на абонентском кабеле G.657.A2 40 метров, оконцованный SC/APC</t>
  </si>
  <si>
    <t>ШОС-S-SM-SC/APC-SC/APC-60</t>
  </si>
  <si>
    <t>Патч-корд на абонентском кабеле G.657.A2 60 метров, оконцованный SC/APC</t>
  </si>
  <si>
    <t>Этажные коробки</t>
  </si>
  <si>
    <t xml:space="preserve">ОКРЭ-4св </t>
  </si>
  <si>
    <t>Оптическая распределительная коробка этажная на 4 порта под сварку</t>
  </si>
  <si>
    <t>шт.</t>
  </si>
  <si>
    <t>ОКРЭ-8Псв</t>
  </si>
  <si>
    <t>Оптическая распределительная коробка этажная пластиковая на 8 (16) портов под сварку</t>
  </si>
  <si>
    <t>По курсу ЦБ.</t>
  </si>
  <si>
    <t>ОКРН-МВ-8с-12</t>
  </si>
  <si>
    <t>Оптическая распределительная коробка ОКРН-МВ-8с-12</t>
  </si>
  <si>
    <t>ОКРН-КУ</t>
  </si>
  <si>
    <t>Кожух металлический для оптической распределительной коробки ОКРН-КУ</t>
  </si>
  <si>
    <t xml:space="preserve">Универсальный сплиттерный модуль ОКРН-П-4С-12 </t>
  </si>
  <si>
    <t>Универсальный сплиттерный модуль ОКРН-П-8С-12</t>
  </si>
  <si>
    <t>ОКРН-Т-16/16c4 SC SM APC</t>
  </si>
  <si>
    <t>ОКРН-Т-16/16c4 SC SM APC Оптическая коробка распределительная на стену с металлической сплайс-кассетой. Укомплектованная 20 розетками SC/APC, 4 пигтейлами SC/APC. Предназначена для установки 4-х сплиттеров 1х4.</t>
  </si>
  <si>
    <t>ОКРН-ТМ-8/8с SC SM APC</t>
  </si>
  <si>
    <t>ОКРН-ТМ-8/8с SC SM APC Оптическая коробка распределительная на стену с металлической сплайс-кассетой. Укомплектованная 9 розетками SC/APC, 1 пигтейл SC/APC. Предназначена для установки 1 сплиттера 1х8.</t>
  </si>
  <si>
    <t>Оптические распределительные шкафы (корпуса, комплектация)</t>
  </si>
  <si>
    <t>Корпус ОКРЭ-64КС3 SC</t>
  </si>
  <si>
    <t>Оптическая коробка распределительная этажная на 64 абонентских порта  SC/APC</t>
  </si>
  <si>
    <t xml:space="preserve">Корпус ОКРЭ-64ШР3-М </t>
  </si>
  <si>
    <t>Оптическая коробка распределительная этажная (корпус 500х500х190мм), Серия ШР3-М.</t>
  </si>
  <si>
    <t xml:space="preserve">Корпус ОКРЭ-128ШР3-М </t>
  </si>
  <si>
    <t>Оптическая коробка распределительная этажная (корпус 500х524х210мм), Серия ШР3-М.</t>
  </si>
  <si>
    <t xml:space="preserve">Корпус ОКРЭ-256ШР3-М </t>
  </si>
  <si>
    <t>Оптическая коробка распределительная этажная (корпус 500х700х350мм), Серия ШР3-М.</t>
  </si>
  <si>
    <t>ОКН-П-8-ШР3-М SC SM APC</t>
  </si>
  <si>
    <t>кассета в шкаф ШР3, заполненная на 8 портов SC APC.</t>
  </si>
  <si>
    <t>ОКН-П-16-ШР3-М SC SM APC</t>
  </si>
  <si>
    <t>кассета в шкаф ШР3, заполненная на 16 портов SC APC.</t>
  </si>
  <si>
    <t>ОКН-П-32-ШР3-М SC SM APC</t>
  </si>
  <si>
    <t>кассета в шкаф ШР3, заполненная на 32 порта SC APC.</t>
  </si>
  <si>
    <t xml:space="preserve">Оптические распределительные шкафы </t>
  </si>
  <si>
    <t>ОКРЭ-64КС3-64/8 SC SM APC</t>
  </si>
  <si>
    <t>Оптическая коробка распределительная этажная (версия 3) на 64 абонентских порта, укомплектованная на 64 абонентских и 8 магистральных портов SC/APC</t>
  </si>
  <si>
    <t xml:space="preserve">ОКРЭ-64КС3-32/8 SC SM APC </t>
  </si>
  <si>
    <t>Оптическая коробка распределительная этажная (версия 3) на 64 абонентских порта, укомплектованная на 32 абонентских и 8 магистральных портов SC/APC</t>
  </si>
  <si>
    <t xml:space="preserve">ОКРЭ-64ШР3-М-32/8 SC SM APC </t>
  </si>
  <si>
    <t>Оптическая коробка распределительная этажная (корпус 500х500х190мм), Серия ШР3-М, Укомплектованная на 32 абонентских порта и 8 магистральных портов SC/APC,</t>
  </si>
  <si>
    <t xml:space="preserve">ОКРЭ-64ШР3-М-64/32 SC SM APC </t>
  </si>
  <si>
    <t>Оптическая коробка распределительная этажная (корпус 500х500х190мм), Серия ШР3-М, Укомплектованная на 64 абонентских порта и 32 магистральных порта SC/APC,</t>
  </si>
  <si>
    <t xml:space="preserve">ОКРЭ-128ШР3-М-96/32 SC SM APC </t>
  </si>
  <si>
    <t>Оптическая коробка распределительная этажная (корпус 500х524х210мм), Серия ШР3-М, Укомплектованная на 96 абонентских портов и 32 магистральных порта SC/APC,</t>
  </si>
  <si>
    <t xml:space="preserve">ОКРЭ-128ШР3-М-128/32 SC SM APC </t>
  </si>
  <si>
    <t>Оптическая коробка распределительная этажная (корпус 500х524х210мм), Серия ШР3-М, Укомплектованная на 128 абонентских портов и 32 магистральных портов SC/APC,</t>
  </si>
  <si>
    <t xml:space="preserve">ОКРЭ-256ШР3-М-160/32 SC SM APC </t>
  </si>
  <si>
    <t>Оптическая коробка распределительная этажная (корпус 500х700х350мм), Серия ШР3-М, Укомплектованная на 160 абонентских портов и 32 магистральных портов SC/APC,</t>
  </si>
  <si>
    <t xml:space="preserve">ОКРЭ-256ШР3-М-192/32 SC SM APC </t>
  </si>
  <si>
    <t>Оптическая коробка распределительная этажная (корпус 500х700х350мм), Серия ШР3-М, Укомплектованная на 192 абонентских портов и 32 магистральных портов SC/APC,</t>
  </si>
  <si>
    <t>Оптические разветвители - сплиттеры (POS) планарного типа (PLC)  оконцованные</t>
  </si>
  <si>
    <t xml:space="preserve">STR-POS-PLС 1х2-M </t>
  </si>
  <si>
    <t>G,657 0,9mm SC/APC-SC/APC-0,6м Оптический сплиттер планарный (металлический миникорпус) 1х2, ввод SC/APC выводы SC/APC</t>
  </si>
  <si>
    <t xml:space="preserve">STR-POS-PLС 1х2-B </t>
  </si>
  <si>
    <t>G,657 3,0mm SC/APC-SC/APC-1м Оптический сплиттер планарный (пластиковый корпус) 1х2, ввод SC/APC выводы SC/APC</t>
  </si>
  <si>
    <t xml:space="preserve">STR-POS-PLС 1х4-M </t>
  </si>
  <si>
    <t>G.657 0,9mm SC/APC-SC/APC-1м Оптический сплиттер планарный (металлический миникорпус ) 1х4, ввод SC/APC выводы SC/APC</t>
  </si>
  <si>
    <t>STR-POS-PLС 1х4-B</t>
  </si>
  <si>
    <t xml:space="preserve">G.657 2,0mm SC/APC-SC/APC-1м Оптический сплиттер планарный (пластиковый корпус) 1х4, ввод SC/APC выводы SC/APC </t>
  </si>
  <si>
    <t>STR-POS-PLС 1х8-M</t>
  </si>
  <si>
    <t>G.657 0,9mm SC/APC-SC/APC-0,6м Оптический сплиттер планарный (металлический миникорпус) 1х8, ввод SC/APC выводы SC/APC</t>
  </si>
  <si>
    <t xml:space="preserve">STR-POS-PLС 1х8-B </t>
  </si>
  <si>
    <t>G.657 2,0mm SC/APC-SC/APC-1м Оптический сплиттер планарный (пластиковый корпус) 1х8, ввод SC/APC выводы SC/APC</t>
  </si>
  <si>
    <t xml:space="preserve">STR-POS-PLС 1х16-M </t>
  </si>
  <si>
    <t>G.657 0,9mm SC/APC-SC/APC-1м Оптический сплиттер планарный (металлический миникорпус) 1х16, ввод SC/APC выводы SC/APC</t>
  </si>
  <si>
    <t xml:space="preserve">STR-POS-PLС 1х16-B </t>
  </si>
  <si>
    <t>G.657 2,0mm SC/APC-SC/APC-1м Оптический сплиттер планарный (пластиковый корпус) 1х16, ввод SC/APC выводы SC/APC</t>
  </si>
  <si>
    <t>STR-POS-PLС 1х32-M</t>
  </si>
  <si>
    <t xml:space="preserve">G.657 0,9mm SC/APC-SC/APC-1м Оптический сплиттер планарный (металлический миникорпус) 1х32, ввод SC/APC выводы SC/APC </t>
  </si>
  <si>
    <t xml:space="preserve">STR-POS-PLС 1х32-B </t>
  </si>
  <si>
    <t>G.657 2,0mm SC/APC-SC/APC-1м Оптический сплиттер планарный (пластиковый корпус) 1х32, ввод SC/APC выводы SC/APC</t>
  </si>
  <si>
    <t>ОКРА-2 корпус</t>
  </si>
  <si>
    <t>Абонентская коробка на один порт, (корпус)</t>
  </si>
  <si>
    <t>ОКРА-2 ШОМ1,5 SC SM APC.</t>
  </si>
  <si>
    <t>Абонентская коробка на два порта, укомплектованная пигтейлом 1,5м.- 1шт., адаптером SC/APC-2шт.</t>
  </si>
  <si>
    <t>Оптический кабель межэтажный</t>
  </si>
  <si>
    <r>
      <rPr>
        <sz val="10"/>
        <rFont val="Calibri"/>
        <family val="2"/>
        <charset val="204"/>
      </rPr>
      <t>ОКВм-2Д/Пнг-4х1А1/Пнг-1,0</t>
    </r>
  </si>
  <si>
    <t>Оптический кабель внутриобъектовый со свободно извлекаемыми волокнами, не поддерживает горение, 4 микромодуля по 1 волокну.</t>
  </si>
  <si>
    <t>км.</t>
  </si>
  <si>
    <r>
      <rPr>
        <sz val="10"/>
        <rFont val="Calibri"/>
        <family val="2"/>
        <charset val="204"/>
      </rPr>
      <t>ОКВм-2Д/Пнг-6х1А1/Пнг-1,0</t>
    </r>
  </si>
  <si>
    <t>Оптический кабель внутриобъектовый со свободно извлекаемыми волокнами, не поддерживает горение, 6 микромодулей по 1 волокну.</t>
  </si>
  <si>
    <r>
      <rPr>
        <sz val="10"/>
        <rFont val="Calibri"/>
        <family val="2"/>
        <charset val="204"/>
      </rPr>
      <t>ОКВм-2Д/Пнг-8х1А1/Пнг-1,0</t>
    </r>
  </si>
  <si>
    <t>Оптический кабель внутриобъектовый со свободно извлекаемыми волокнами, не поддерживает горение, 8 микромодулей по 1 волокну.</t>
  </si>
  <si>
    <r>
      <rPr>
        <sz val="10"/>
        <rFont val="Calibri"/>
        <family val="2"/>
        <charset val="204"/>
      </rPr>
      <t>ОКВм-2Д/Пнг-12х1А1/Пнг-1,0</t>
    </r>
  </si>
  <si>
    <t>Оптический кабель внутриобъектовый со свободно извлекаемыми волокнами, не поддерживает горение, 12 микромодулей по 1 волокну.</t>
  </si>
  <si>
    <r>
      <rPr>
        <sz val="10"/>
        <rFont val="Calibri"/>
        <family val="2"/>
        <charset val="204"/>
      </rPr>
      <t>ОКВм-2Д/Пнг-16х1А1/Пнг-1,0</t>
    </r>
  </si>
  <si>
    <t>Оптический кабель внутриобъектовый со свободно извлекаемыми волокнами, не поддерживает горение, 16 микромодулей по 1 волокну.</t>
  </si>
  <si>
    <r>
      <rPr>
        <sz val="10"/>
        <rFont val="Calibri"/>
        <family val="2"/>
        <charset val="204"/>
      </rPr>
      <t>ОКВм-2Д/Пнг-20х1А1/Пнг-1,0</t>
    </r>
  </si>
  <si>
    <t>Оптический кабель внутриобъектовый со свободно извлекаемыми волокнами, не поддерживает горение, 20 микромодулей по 1 волокну.</t>
  </si>
  <si>
    <r>
      <rPr>
        <sz val="10"/>
        <rFont val="Calibri"/>
        <family val="2"/>
        <charset val="204"/>
      </rPr>
      <t>ОКВм-2Д/Пнг-24х1А1/Пнг-1,0</t>
    </r>
  </si>
  <si>
    <t>Оптический кабель внутриобъектовый со свободно извлекаемыми волокнами, не поддерживает горение, 24 микромодуля по 1 волокну.</t>
  </si>
  <si>
    <r>
      <rPr>
        <sz val="10"/>
        <rFont val="Calibri"/>
        <family val="2"/>
        <charset val="204"/>
      </rPr>
      <t>ОКВм-2Д/Пнг-32х1А1/Пнг-1,1</t>
    </r>
  </si>
  <si>
    <t>Оптический кабель внутриобъектовый со свободно извлекаемыми волокнами, не поддерживает горение, 32 микромодуля по 1 волокну.</t>
  </si>
  <si>
    <t>Активное оборудование PON</t>
  </si>
  <si>
    <t>Оптический линейный терминал</t>
  </si>
  <si>
    <t>STR-OLT1T3 шасси 19"/42U</t>
  </si>
  <si>
    <t xml:space="preserve">STR-OLT1T3 шасси 19"/42U с вентиляторами, фильтрами, блоком питания на 48В, с ПО AGORA-NG ПО на 1 шасси OLT </t>
  </si>
  <si>
    <t>по запросу</t>
  </si>
  <si>
    <t>Шкаф OLT</t>
  </si>
  <si>
    <t xml:space="preserve">Шкаф в комплекте с материалами, ВРУ, и комплектом для установки одной шасси OLT </t>
  </si>
  <si>
    <t>STR-CXO640G</t>
  </si>
  <si>
    <t xml:space="preserve">STR-CXO640G Управляющая плата в т,ч, экземпляр системного ПО, 1 шт,; экземпляр резервного системного ПО, 1 шт, </t>
  </si>
  <si>
    <t xml:space="preserve">STR-TG16G </t>
  </si>
  <si>
    <t xml:space="preserve">STR-TG16G Модуль (плата) оптического доступа в т,ч, ПО на Multicast, SIP, ONT и ПО для интеграции с OSS (Service provisioning/ Activation) в необходимом количестве </t>
  </si>
  <si>
    <t xml:space="preserve">STR-TU40G </t>
  </si>
  <si>
    <t xml:space="preserve">STR-TU40G Линейная плата восходящего потока </t>
  </si>
  <si>
    <t>STR-XFP</t>
  </si>
  <si>
    <t xml:space="preserve">Модуль STR-XFP-10/10GBASE-LR (1310nm - 10Km) </t>
  </si>
  <si>
    <t>STR-SFP</t>
  </si>
  <si>
    <t xml:space="preserve">Модуль STR-SFP-1G-31/55-10 GPON Class B+ </t>
  </si>
  <si>
    <t>Комплект кабелей</t>
  </si>
  <si>
    <t xml:space="preserve">Комплект кабелей питания, заземления, сигнальные, 20 м </t>
  </si>
  <si>
    <t>Заглушка</t>
  </si>
  <si>
    <t xml:space="preserve">Заглушка STR-Blank Panel </t>
  </si>
  <si>
    <t>Оптические абонентские терминалы (ONT)</t>
  </si>
  <si>
    <t>STR-ONT-RG lite</t>
  </si>
  <si>
    <t>Оптический сетевой терминал 1(2)xFXS, 2xLAN</t>
  </si>
  <si>
    <t>STR-ONT-RG medium</t>
  </si>
  <si>
    <t>Оптический сетевой терминал 1(2)xFXS, 4xLAN, 802.1b/g/n/ac Wi-Fi 2,4ГГц 2x2 MIMO, 5ГГц 3х3 MIMO</t>
  </si>
  <si>
    <t>STR-ONT-RG premium</t>
  </si>
  <si>
    <t>Оптический сетевой терминал 1(2)xFXS, 4xLAN, 802.1b/g/n/ac Wi-Fi 2,4ГГц 3x3 MIMO, 5ГГц 3х3 MIMO</t>
  </si>
  <si>
    <t>Цена "по запросу" обусловлена необходимостью предварительного обследования технических условий эксплуатации оборудования, его адаптацией. Ценовое предложение может быть получено после предварительных консультаций с вашим персональным менеджером.</t>
  </si>
  <si>
    <t>О дополнительной скидке вы можете договориться со своим персональным менеджером.</t>
  </si>
  <si>
    <t>Распределительные коробки серии КРТВ</t>
  </si>
  <si>
    <t>ШРНу-В-03-500х400х150 Шкаф распределительный настенный</t>
  </si>
  <si>
    <t xml:space="preserve"> шкаф распределительный настенный усиленный (антивандальный), 19", глубина 600 мм, высота 27U</t>
  </si>
  <si>
    <t>ШРНу-27U-600</t>
  </si>
  <si>
    <t>Решение для строительства сетей FTTB</t>
  </si>
  <si>
    <t xml:space="preserve"> ШРНу-14U-500-05</t>
  </si>
  <si>
    <t>КРТВ-50М-ПК</t>
  </si>
  <si>
    <t>коробка распределительная телефонная металлическая с замком на пятьдесят пар для плинтов типа ПК10/2.</t>
  </si>
  <si>
    <t>органайзер 19, пять колец</t>
  </si>
  <si>
    <t>ШТ-П-18U-600x600-МГ</t>
  </si>
  <si>
    <t xml:space="preserve">223118-23144 </t>
  </si>
  <si>
    <t>Шкаф телекоммуникационный напольный 19", полезная высота 18U ширина 600мм, глубина 600мм. Передняя дверь металл, задняя глухая стенка, регулируемые опоры</t>
  </si>
  <si>
    <t xml:space="preserve">223118-24144 </t>
  </si>
  <si>
    <t>ШТ-П-18U-600x800-МГ</t>
  </si>
  <si>
    <t>Шкаф телекоммуникационный напольный 19", полезная высота 18U ширина 600мм, глубина 800мм. Передняя дверь металл, задняя глухая стенка, регулируемые опоры</t>
  </si>
  <si>
    <t xml:space="preserve">223118-25144 </t>
  </si>
  <si>
    <t>ШТ-П-18U-600x1000-МГ</t>
  </si>
  <si>
    <t>Шкаф телекоммуникационный напольный 19", полезная высота 18U ширина 600мм, глубина 1000мм. Передняя дверь металл, задняя глухая стенка, регулируемые опоры</t>
  </si>
  <si>
    <t>ШРНу-В-01-400х600х200 Шкаф распределительный настенный  (ШхВхГ 400х600х200)</t>
  </si>
  <si>
    <t>ШРНу-В-01-400х600х200</t>
  </si>
  <si>
    <t>ШРНу-В-03-500х400х150</t>
  </si>
  <si>
    <t>Кроссовая защита</t>
  </si>
  <si>
    <t>Кроссовая защита для плинтов серии ПК</t>
  </si>
  <si>
    <t>Кроссовая защита комплексная</t>
  </si>
  <si>
    <t>242 265-10</t>
  </si>
  <si>
    <t>МЗК 21К</t>
  </si>
  <si>
    <t>комплексная защита на 1 пару для плинтов ПК10/2, в корпусе, 320 В, 55 мА (полисвитч)</t>
  </si>
  <si>
    <t>242 245-10</t>
  </si>
  <si>
    <t>комплексная защита на 1 пару для плинтов ПК10/2, в корпусе, 184 В, 55 мА (полисвитч)</t>
  </si>
  <si>
    <t>242 265-11</t>
  </si>
  <si>
    <t>комплексная защита на 1 пару для плинтов ПК10/2, в корпусе, с индикацией, 320 В, 55 мА (полисвитч)</t>
  </si>
  <si>
    <t>МЗК 21 Кi</t>
  </si>
  <si>
    <t>242 245-11</t>
  </si>
  <si>
    <t>комплексная защита на 1 пару для плинтов ПК10/2, в корпусе, с индикацией, 184 В, 55 мА (полисвитч)</t>
  </si>
  <si>
    <t>242 264-10</t>
  </si>
  <si>
    <t>МЗК 21КЕ</t>
  </si>
  <si>
    <t>комплексная защита на 1 пару для плинтов ПК10/2, в корпусе, 320 В, 100 мА (TBU)</t>
  </si>
  <si>
    <t>242 244-10</t>
  </si>
  <si>
    <t>МЗК 21 КЕ</t>
  </si>
  <si>
    <t>комплексная защита на 1 пару для плинтов ПК10/2, в корпусе, 184 В, 100 мА (TBU)</t>
  </si>
  <si>
    <t>242 265-20</t>
  </si>
  <si>
    <t>МЗК 22К</t>
  </si>
  <si>
    <t>комплексная защита на 10 пар для плинтов ПК10/2, в корпусе, 320 В, 55 мА (полисвитч)</t>
  </si>
  <si>
    <t>242 246-20</t>
  </si>
  <si>
    <t>комплексная защита на 10 пар для плинтов ПК10/2, в корпусе, 184 В, 55 мА (полисвитч)</t>
  </si>
  <si>
    <t>242 265-21</t>
  </si>
  <si>
    <t>МЗК 22Кi</t>
  </si>
  <si>
    <t>комплексная защита на 10 пар для плинтов ПК10/2, в корпусе, с индикацией, 320 В, 55 мА (полисвитч)</t>
  </si>
  <si>
    <t>242 245-21</t>
  </si>
  <si>
    <t>комплексная защита на 10 пар для плинтов ПК10/2, в корпусе, с индикацией, 184 В, 55 мА (полисвитч)</t>
  </si>
  <si>
    <t>242 264-20</t>
  </si>
  <si>
    <t>МЗК22КЕ</t>
  </si>
  <si>
    <t>комплексная защита на 10 пар для плинтов ПК10/2, в корпусе, 320 В, 100 мА (TBU)</t>
  </si>
  <si>
    <t>242 244-20</t>
  </si>
  <si>
    <t>комплексная защита на 10 пар для плинтов ПК10/2, в корпусе, 184 В, 100 мА (TBU)</t>
  </si>
  <si>
    <t>242 645-10</t>
  </si>
  <si>
    <t>комплексная защита на 1 пару с 2-мя каскадами защиты по напряжению для плинтов ПК10/2, в корпусе, 184 В, 55 мА (полисвитч)</t>
  </si>
  <si>
    <t>242 647-10</t>
  </si>
  <si>
    <t>комплексная защита на 1 пару с 2-мя каскадами защиты по напряжению для плинтов ПК10/2, в корпусе, 184 В, 110 мА (полисвитч)</t>
  </si>
  <si>
    <t>МЗК 61 Кi</t>
  </si>
  <si>
    <t>242 645-11</t>
  </si>
  <si>
    <t>комплексная защита на 1 пару с 2-мя каскадами защиты по напряжению для плинтов ПК10/2, в корпусе, с индикацией, 184 В, 55 мА (полисвитч)</t>
  </si>
  <si>
    <t>242 647-11</t>
  </si>
  <si>
    <t>МЗК 61КЕ</t>
  </si>
  <si>
    <t>242 654-10</t>
  </si>
  <si>
    <t>комплексная защита на 1 пару с 2-мя каскадами защиты по напряжению для плинтов ПК10/2, в корпусе, 184 В, 100 мА (TBU)</t>
  </si>
  <si>
    <t>МЗК 61 КЕi</t>
  </si>
  <si>
    <t>242 654-11</t>
  </si>
  <si>
    <t>комплексная защита на 1 пару с 2-мя каскадами защиты по напряжению для плинтов ПК10/2, с индикацией, в корпусе, 184 В, 100 мА (TBU)</t>
  </si>
  <si>
    <t>242 645-21</t>
  </si>
  <si>
    <t>комплексная защита на 10 пар с 2-мя каскадами защиты по напряжению для плинтов ПК10/2, в корпусе, с индикацией, 184 В, 55 мА (полисвитч)</t>
  </si>
  <si>
    <t>242 647-21</t>
  </si>
  <si>
    <t>комплексная защита на 10 пар с 2-мя каскадами защиты по напряжению для плинтов ПК10/2, в корпусе, с индикацией, 184 В, 110 мА (полисвитч)</t>
  </si>
  <si>
    <t>242 654-20</t>
  </si>
  <si>
    <t>комплексная защита на 10 пар с 2-мя каскадами защиты по напряжению для плинтов ПК10/2, в корпусе, 184 В, 100 мА (TBU)</t>
  </si>
  <si>
    <t>242 654-21</t>
  </si>
  <si>
    <t>комплексная защита на 10 пар с 2-мя каскадами защиты по напряжению для плинтов ПК10/2, с индикацией, в корпусе, 184 В, 100 мА (TBU)</t>
  </si>
  <si>
    <t>комплексная защита на 1 пару с 2-мя каскадами защиты по напряжению для плинтов ПК10/2, в корпусе, с индикацией, 184 В, 110 мА (полисвитч)</t>
  </si>
  <si>
    <t>МЗК 62 Ki</t>
  </si>
  <si>
    <t>МЗК 62 Кi</t>
  </si>
  <si>
    <t>МЗК 62 КЕ</t>
  </si>
  <si>
    <t>МЗК 61 К</t>
  </si>
  <si>
    <t>на 1 пару</t>
  </si>
  <si>
    <t>На 10 пар</t>
  </si>
  <si>
    <t>МЗК 61Кi</t>
  </si>
  <si>
    <t>Мазагизины защиты</t>
  </si>
  <si>
    <t xml:space="preserve">МЗК42К </t>
  </si>
  <si>
    <t>магазин защиты от перенапряжений с разрядниками для плинтов ПК10/2</t>
  </si>
  <si>
    <t>ШТ(Э)-С-6U-600x450-СГ</t>
  </si>
  <si>
    <t>СТ(Э)-О-24U</t>
  </si>
  <si>
    <t>СТ(Э)-О-33U</t>
  </si>
  <si>
    <t>СТ(Э)-О-37U</t>
  </si>
  <si>
    <t>СТ(Э)-О-42U</t>
  </si>
  <si>
    <t>СТ(Э)-О-47U</t>
  </si>
  <si>
    <t>СТ(Э)-О-54U</t>
  </si>
  <si>
    <t>СТ(Э)-Д-27U-600</t>
  </si>
  <si>
    <t>СТ(Э)-Д-33U-600</t>
  </si>
  <si>
    <t>СТ(Э)-Д-37U-600</t>
  </si>
  <si>
    <t>СТ(Э)-Д-42U-600</t>
  </si>
  <si>
    <t>СТ(Э)-Д-47U-600</t>
  </si>
  <si>
    <t>СТ(Э)-Д-54U-600</t>
  </si>
  <si>
    <t>ШТ(Э)-С-9U-600x450-СГ</t>
  </si>
  <si>
    <t>ШТ(Э)-С-12U-600x450-СГ</t>
  </si>
  <si>
    <t>ШТ(Э)-С-15U-600x450-СГ</t>
  </si>
  <si>
    <t>ШТ(Э)-С-6U-600x450-МГ</t>
  </si>
  <si>
    <t>ШТ(Э)-С-9U-600x450-МГ</t>
  </si>
  <si>
    <t>ШТ(Э)-С-12U-600x450-МГ</t>
  </si>
  <si>
    <t>ШТ(Э)-С-15U-600x450-МГ</t>
  </si>
  <si>
    <t>ШТ(Э)-С-6U-600x600-СГ</t>
  </si>
  <si>
    <t>ШТ(Э)-С-9U-600x600-СГ</t>
  </si>
  <si>
    <t>ШТ(Э)-С-12U-600x600-СГ</t>
  </si>
  <si>
    <t>ШТ(Э)-С-15U-600x600-СГ</t>
  </si>
  <si>
    <t>ШТ(Э)-С-6U-600x600-МГ</t>
  </si>
  <si>
    <t>ШТ(Э)-С-9U-600x600-МГ</t>
  </si>
  <si>
    <t>ШТ(Э)-С-12U-600x600-МГ</t>
  </si>
  <si>
    <t>ШТ(Э)-С-15U-600x600-МГ</t>
  </si>
  <si>
    <t>ШТ(Э)-П-22U-600x600-МГ</t>
  </si>
  <si>
    <t>ШТ(Э)-П-27U-600x600-МГ</t>
  </si>
  <si>
    <t>ШТ(Э)-П-32U-600x600-МГ</t>
  </si>
  <si>
    <t>ШТ(Э)-П-37U-600x600-МГ</t>
  </si>
  <si>
    <t>ШТ(Э)-П-42U-600x600-МГ</t>
  </si>
  <si>
    <t>ШТ(Э)-П-47U-600x600-МГ</t>
  </si>
  <si>
    <t>ШТ(Э)-П-24U-600x800-МГ</t>
  </si>
  <si>
    <t>ШТ(Э)-П-27U-600x800-МГ</t>
  </si>
  <si>
    <t>ШТ(Э)-П-33U-600x800-МГ</t>
  </si>
  <si>
    <t>ШТ(Э)-П-37U-600x800-МГ</t>
  </si>
  <si>
    <t>ШТ(Э)-П-42U-600x800-МГ</t>
  </si>
  <si>
    <t>ШТ(Э)-П-47U-600x800-МГ</t>
  </si>
  <si>
    <t>ШТ(Э)-П-24U-600x1000-МГ</t>
  </si>
  <si>
    <t>ШТ(Э)-П-27U-600x1000-МГ</t>
  </si>
  <si>
    <t>ШТ(Э)-П-33U-600x1000-МГ</t>
  </si>
  <si>
    <t>ШТ(Э)-П-37U-600x1000-МГ</t>
  </si>
  <si>
    <t>ШТ(Э)-П-42U-600x1000-МГ</t>
  </si>
  <si>
    <t>ШТ(Э)-П-47U-600x1000-МГ</t>
  </si>
  <si>
    <t>ШТ(Э)-П-22U-600x600-ММ</t>
  </si>
  <si>
    <t>ШТ(Э)-П-27U-600x600-ММ</t>
  </si>
  <si>
    <t>ШТ(Э)-П-32U-600x600-ММ</t>
  </si>
  <si>
    <t>ШТ(Э)-П-37U-600x600-ММ</t>
  </si>
  <si>
    <t>ШТ(Э)-П-42U-600x600-ММ</t>
  </si>
  <si>
    <t>ШТ(Э)-П-47U-600x600-ММ</t>
  </si>
  <si>
    <t>ШТ(Э)-П-22U-600x800-ММ</t>
  </si>
  <si>
    <t>ШТ(Э)-П-27U-600x800-ММ</t>
  </si>
  <si>
    <t>ШТ(Э)-П-32U-600x800-ММ</t>
  </si>
  <si>
    <t>ШТ(Э)-П-37U-600x800-ММ</t>
  </si>
  <si>
    <t>ШТ(Э)-П-42U-600x800-ММ</t>
  </si>
  <si>
    <t>ШТ(Э)-П-47U-600x800-ММ</t>
  </si>
  <si>
    <t>ШТ(Э)-П-22U-600x1000-ММ</t>
  </si>
  <si>
    <t>ШТ(Э)-П-27U-600x1000-ММ</t>
  </si>
  <si>
    <t>ШТ(Э)-П-32U-600x1000-ММ</t>
  </si>
  <si>
    <t>ШТ(Э)-П-37U-600x1000-ММ</t>
  </si>
  <si>
    <t>ШТ(Э)-П-42U-600x1000-ММ</t>
  </si>
  <si>
    <t>ШТ(Э)-П-47U-600x1000-ММ</t>
  </si>
  <si>
    <t>Абонентский кабель серии КА, одно волокно, симплексный, одномодовое волокно G.657A</t>
  </si>
  <si>
    <t>ШРУ2-400</t>
  </si>
  <si>
    <t>ШРУ2-400 (БКТО)</t>
  </si>
  <si>
    <t>ШРУ2-600</t>
  </si>
  <si>
    <t>ШРУ2-600 (БКТО)</t>
  </si>
  <si>
    <t>ШРУ2-1200</t>
  </si>
  <si>
    <t>ШРУ2-1200 (БКТО)</t>
  </si>
  <si>
    <t>ШРУ2-2400</t>
  </si>
  <si>
    <t>ШРУ2-2400 (БКТО)</t>
  </si>
  <si>
    <t xml:space="preserve">ОКРС-С-4С-12 </t>
  </si>
  <si>
    <t>ОКРС-У-8С-12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</si>
</sst>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#,##0.00&quot;р.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5923B"/>
        <bgColor indexed="64"/>
      </patternFill>
    </fill>
    <fill>
      <patternFill patternType="solid">
        <fgColor rgb="FFC2D59A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5" fillId="0" borderId="0"/>
    <xf numFmtId="0" fontId="5" fillId="0" borderId="0"/>
  </cellStyleXfs>
  <cellXfs count="337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1"/>
    </xf>
    <xf numFmtId="0" fontId="0" fillId="3" borderId="4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/>
    <xf numFmtId="2" fontId="0" fillId="0" borderId="4" xfId="0" applyNumberFormat="1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0" fillId="5" borderId="4" xfId="0" applyFont="1" applyFill="1" applyBorder="1" applyAlignment="1">
      <alignment horizontal="left" vertical="top" wrapText="1" indent="1"/>
    </xf>
    <xf numFmtId="0" fontId="0" fillId="5" borderId="4" xfId="0" applyFont="1" applyFill="1" applyBorder="1" applyAlignment="1">
      <alignment horizontal="center" vertical="top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2" fontId="0" fillId="5" borderId="4" xfId="0" applyNumberFormat="1" applyFont="1" applyFill="1" applyBorder="1" applyAlignment="1">
      <alignment horizontal="center" vertical="center" wrapText="1"/>
    </xf>
    <xf numFmtId="9" fontId="0" fillId="0" borderId="0" xfId="11" applyFont="1"/>
    <xf numFmtId="2" fontId="0" fillId="0" borderId="4" xfId="0" applyNumberFormat="1" applyBorder="1" applyAlignment="1">
      <alignment horizontal="center" vertical="center"/>
    </xf>
    <xf numFmtId="9" fontId="0" fillId="5" borderId="4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/>
    <xf numFmtId="0" fontId="11" fillId="5" borderId="4" xfId="0" applyFont="1" applyFill="1" applyBorder="1" applyAlignment="1">
      <alignment wrapText="1"/>
    </xf>
    <xf numFmtId="0" fontId="12" fillId="5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wrapText="1"/>
    </xf>
    <xf numFmtId="0" fontId="12" fillId="5" borderId="4" xfId="0" applyFont="1" applyFill="1" applyBorder="1"/>
    <xf numFmtId="0" fontId="10" fillId="5" borderId="4" xfId="0" applyFont="1" applyFill="1" applyBorder="1" applyAlignment="1">
      <alignment wrapText="1"/>
    </xf>
    <xf numFmtId="0" fontId="12" fillId="0" borderId="4" xfId="0" applyFont="1" applyBorder="1"/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wrapText="1"/>
    </xf>
    <xf numFmtId="0" fontId="10" fillId="7" borderId="4" xfId="0" applyFont="1" applyFill="1" applyBorder="1" applyAlignment="1">
      <alignment horizontal="left" vertical="top" wrapText="1"/>
    </xf>
    <xf numFmtId="2" fontId="12" fillId="0" borderId="4" xfId="0" applyNumberFormat="1" applyFont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3" borderId="4" xfId="0" applyNumberFormat="1" applyFont="1" applyFill="1" applyBorder="1" applyAlignment="1">
      <alignment vertical="top" wrapText="1"/>
    </xf>
    <xf numFmtId="2" fontId="0" fillId="6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left" vertical="top" wrapText="1" indent="1"/>
    </xf>
    <xf numFmtId="2" fontId="0" fillId="5" borderId="4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4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2" fillId="5" borderId="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10" fontId="0" fillId="5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 wrapText="1"/>
    </xf>
    <xf numFmtId="4" fontId="3" fillId="8" borderId="4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wrapText="1"/>
    </xf>
    <xf numFmtId="0" fontId="6" fillId="6" borderId="4" xfId="17" applyNumberFormat="1" applyFont="1" applyFill="1" applyBorder="1" applyAlignment="1">
      <alignment horizontal="left" vertical="top" wrapText="1"/>
    </xf>
    <xf numFmtId="0" fontId="0" fillId="6" borderId="4" xfId="0" applyFont="1" applyFill="1" applyBorder="1" applyAlignment="1">
      <alignment horizontal="center" vertical="center"/>
    </xf>
    <xf numFmtId="0" fontId="13" fillId="6" borderId="4" xfId="17" applyNumberFormat="1" applyFont="1" applyFill="1" applyBorder="1" applyAlignment="1">
      <alignment horizontal="center" vertical="center" wrapText="1"/>
    </xf>
    <xf numFmtId="0" fontId="6" fillId="6" borderId="15" xfId="17" applyNumberFormat="1" applyFont="1" applyFill="1" applyBorder="1" applyAlignment="1">
      <alignment horizontal="left" vertical="top" wrapText="1"/>
    </xf>
    <xf numFmtId="0" fontId="0" fillId="6" borderId="15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6" fillId="6" borderId="0" xfId="17" applyNumberFormat="1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13" fillId="8" borderId="13" xfId="17" applyNumberFormat="1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13" fillId="8" borderId="4" xfId="17" applyNumberFormat="1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center"/>
    </xf>
    <xf numFmtId="0" fontId="13" fillId="6" borderId="4" xfId="17" applyNumberFormat="1" applyFont="1" applyFill="1" applyBorder="1" applyAlignment="1">
      <alignment horizontal="center" vertical="top" wrapText="1"/>
    </xf>
    <xf numFmtId="2" fontId="0" fillId="6" borderId="0" xfId="0" applyNumberFormat="1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2" fontId="0" fillId="6" borderId="5" xfId="0" applyNumberFormat="1" applyFon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" fontId="3" fillId="8" borderId="4" xfId="0" applyNumberFormat="1" applyFont="1" applyFill="1" applyBorder="1" applyAlignment="1">
      <alignment horizontal="center" vertical="center"/>
    </xf>
    <xf numFmtId="0" fontId="13" fillId="6" borderId="0" xfId="17" applyNumberFormat="1" applyFont="1" applyFill="1" applyBorder="1" applyAlignment="1">
      <alignment horizontal="center" vertical="top" wrapText="1"/>
    </xf>
    <xf numFmtId="0" fontId="13" fillId="8" borderId="13" xfId="0" applyFont="1" applyFill="1" applyBorder="1" applyAlignment="1">
      <alignment horizontal="center"/>
    </xf>
    <xf numFmtId="0" fontId="14" fillId="0" borderId="0" xfId="0" applyFont="1" applyFill="1"/>
    <xf numFmtId="0" fontId="1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13" fillId="8" borderId="13" xfId="0" applyFont="1" applyFill="1" applyBorder="1" applyAlignment="1">
      <alignment horizontal="center" wrapText="1"/>
    </xf>
    <xf numFmtId="164" fontId="0" fillId="6" borderId="4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3" fillId="8" borderId="5" xfId="17" applyNumberFormat="1" applyFont="1" applyFill="1" applyBorder="1" applyAlignment="1">
      <alignment vertical="top" wrapText="1"/>
    </xf>
    <xf numFmtId="0" fontId="13" fillId="8" borderId="6" xfId="17" applyNumberFormat="1" applyFont="1" applyFill="1" applyBorder="1" applyAlignment="1">
      <alignment vertical="top" wrapText="1"/>
    </xf>
    <xf numFmtId="0" fontId="13" fillId="8" borderId="7" xfId="17" applyNumberFormat="1" applyFont="1" applyFill="1" applyBorder="1" applyAlignment="1">
      <alignment vertical="top" wrapText="1"/>
    </xf>
    <xf numFmtId="0" fontId="13" fillId="8" borderId="5" xfId="17" applyNumberFormat="1" applyFont="1" applyFill="1" applyBorder="1" applyAlignment="1">
      <alignment vertical="center" wrapText="1"/>
    </xf>
    <xf numFmtId="0" fontId="13" fillId="8" borderId="6" xfId="17" applyNumberFormat="1" applyFont="1" applyFill="1" applyBorder="1" applyAlignment="1">
      <alignment vertical="center" wrapText="1"/>
    </xf>
    <xf numFmtId="2" fontId="13" fillId="8" borderId="7" xfId="17" applyNumberFormat="1" applyFont="1" applyFill="1" applyBorder="1" applyAlignment="1">
      <alignment vertical="center" wrapText="1"/>
    </xf>
    <xf numFmtId="2" fontId="13" fillId="8" borderId="7" xfId="17" applyNumberFormat="1" applyFont="1" applyFill="1" applyBorder="1" applyAlignment="1">
      <alignment vertical="top" wrapText="1"/>
    </xf>
    <xf numFmtId="2" fontId="0" fillId="6" borderId="22" xfId="0" applyNumberFormat="1" applyFont="1" applyFill="1" applyBorder="1" applyAlignment="1">
      <alignment horizontal="center" vertical="center"/>
    </xf>
    <xf numFmtId="2" fontId="0" fillId="8" borderId="1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0" fillId="0" borderId="0" xfId="0" applyAlignment="1"/>
    <xf numFmtId="0" fontId="0" fillId="6" borderId="0" xfId="0" applyFont="1" applyFill="1" applyBorder="1" applyAlignment="1">
      <alignment vertical="center" wrapText="1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2" fontId="14" fillId="0" borderId="4" xfId="0" applyNumberFormat="1" applyFont="1" applyFill="1" applyBorder="1" applyAlignment="1">
      <alignment horizontal="left" vertical="top" wrapText="1"/>
    </xf>
    <xf numFmtId="2" fontId="14" fillId="0" borderId="12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16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left" vertical="center" wrapText="1"/>
      <protection locked="0"/>
    </xf>
    <xf numFmtId="164" fontId="14" fillId="0" borderId="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4" fontId="14" fillId="0" borderId="6" xfId="0" applyNumberFormat="1" applyFont="1" applyFill="1" applyBorder="1"/>
    <xf numFmtId="164" fontId="14" fillId="0" borderId="12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/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/>
    <xf numFmtId="0" fontId="14" fillId="0" borderId="0" xfId="0" applyFont="1" applyFill="1" applyBorder="1" applyAlignment="1"/>
    <xf numFmtId="0" fontId="14" fillId="0" borderId="12" xfId="0" applyFont="1" applyFill="1" applyBorder="1" applyAlignment="1"/>
    <xf numFmtId="0" fontId="14" fillId="0" borderId="0" xfId="0" applyFont="1" applyFill="1" applyAlignment="1"/>
    <xf numFmtId="0" fontId="14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3" fillId="0" borderId="6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/>
    <xf numFmtId="0" fontId="13" fillId="0" borderId="23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/>
    <xf numFmtId="0" fontId="6" fillId="0" borderId="6" xfId="0" applyFont="1" applyFill="1" applyBorder="1" applyAlignment="1"/>
    <xf numFmtId="165" fontId="0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0" xfId="0" applyFont="1"/>
    <xf numFmtId="2" fontId="0" fillId="0" borderId="4" xfId="0" applyNumberFormat="1" applyFont="1" applyBorder="1" applyAlignment="1">
      <alignment horizontal="center"/>
    </xf>
    <xf numFmtId="0" fontId="11" fillId="5" borderId="4" xfId="0" applyFont="1" applyFill="1" applyBorder="1"/>
    <xf numFmtId="0" fontId="3" fillId="5" borderId="4" xfId="0" applyFont="1" applyFill="1" applyBorder="1" applyAlignment="1">
      <alignment horizontal="left" vertical="center" wrapText="1"/>
    </xf>
    <xf numFmtId="2" fontId="3" fillId="5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3" fontId="0" fillId="5" borderId="4" xfId="0" applyNumberFormat="1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5" borderId="4" xfId="0" applyFont="1" applyFill="1" applyBorder="1"/>
    <xf numFmtId="0" fontId="0" fillId="0" borderId="4" xfId="0" applyFont="1" applyBorder="1"/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5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/>
    </xf>
    <xf numFmtId="0" fontId="0" fillId="6" borderId="4" xfId="16" applyNumberFormat="1" applyFont="1" applyFill="1" applyBorder="1" applyAlignment="1">
      <alignment horizontal="left" vertical="top" wrapText="1"/>
    </xf>
    <xf numFmtId="0" fontId="0" fillId="6" borderId="4" xfId="16" applyNumberFormat="1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2" fontId="0" fillId="9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0" fillId="5" borderId="21" xfId="0" applyFill="1" applyBorder="1"/>
    <xf numFmtId="0" fontId="0" fillId="5" borderId="0" xfId="0" applyFill="1" applyBorder="1"/>
    <xf numFmtId="0" fontId="0" fillId="5" borderId="22" xfId="0" applyFill="1" applyBorder="1"/>
    <xf numFmtId="0" fontId="0" fillId="3" borderId="8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13" fillId="0" borderId="0" xfId="0" applyFont="1" applyFill="1" applyBorder="1" applyAlignment="1">
      <alignment horizontal="center" vertical="center" wrapText="1"/>
    </xf>
    <xf numFmtId="0" fontId="6" fillId="8" borderId="13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7" xfId="0" applyFont="1" applyFill="1" applyBorder="1"/>
    <xf numFmtId="0" fontId="13" fillId="0" borderId="17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15" xfId="0" applyFont="1" applyFill="1" applyBorder="1"/>
    <xf numFmtId="0" fontId="6" fillId="0" borderId="13" xfId="0" applyFont="1" applyFill="1" applyBorder="1"/>
    <xf numFmtId="0" fontId="6" fillId="0" borderId="15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13" fillId="0" borderId="16" xfId="0" applyFont="1" applyFill="1" applyBorder="1"/>
    <xf numFmtId="0" fontId="3" fillId="2" borderId="25" xfId="0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vertical="center"/>
    </xf>
    <xf numFmtId="0" fontId="14" fillId="0" borderId="22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/>
    <xf numFmtId="0" fontId="6" fillId="0" borderId="22" xfId="0" applyFont="1" applyFill="1" applyBorder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top" wrapText="1" indent="11"/>
    </xf>
    <xf numFmtId="0" fontId="3" fillId="5" borderId="23" xfId="0" applyFont="1" applyFill="1" applyBorder="1" applyAlignment="1">
      <alignment horizontal="left"/>
    </xf>
    <xf numFmtId="3" fontId="3" fillId="5" borderId="4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vertical="top" wrapText="1" indent="15"/>
    </xf>
    <xf numFmtId="0" fontId="3" fillId="3" borderId="4" xfId="0" applyFont="1" applyFill="1" applyBorder="1" applyAlignment="1">
      <alignment horizontal="left" vertical="top" wrapText="1" indent="13"/>
    </xf>
    <xf numFmtId="0" fontId="3" fillId="3" borderId="4" xfId="0" applyFont="1" applyFill="1" applyBorder="1" applyAlignment="1">
      <alignment horizontal="left" vertical="top" wrapText="1" indent="12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0" fillId="6" borderId="8" xfId="0" applyNumberFormat="1" applyFont="1" applyFill="1" applyBorder="1" applyAlignment="1">
      <alignment horizontal="center" vertical="center"/>
    </xf>
    <xf numFmtId="2" fontId="0" fillId="6" borderId="12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2" fontId="0" fillId="6" borderId="16" xfId="0" applyNumberFormat="1" applyFont="1" applyFill="1" applyBorder="1" applyAlignment="1">
      <alignment horizontal="center" vertical="center"/>
    </xf>
    <xf numFmtId="2" fontId="0" fillId="6" borderId="19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6" xfId="0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0" fillId="9" borderId="7" xfId="0" applyFill="1" applyBorder="1" applyAlignment="1">
      <alignment horizontal="left" vertical="center"/>
    </xf>
  </cellXfs>
  <cellStyles count="18">
    <cellStyle name="Excel Built-in Normal" xfId="13"/>
    <cellStyle name="Гиперссылка 2" xfId="15"/>
    <cellStyle name="Обычный" xfId="0" builtinId="0"/>
    <cellStyle name="Обычный 2" xfId="1"/>
    <cellStyle name="Обычный 2 2" xfId="2"/>
    <cellStyle name="Обычный 2 2 2" xfId="3"/>
    <cellStyle name="Обычный 2 2 2 2" xfId="4"/>
    <cellStyle name="Обычный 2 3" xfId="5"/>
    <cellStyle name="Обычный 2 4" xfId="12"/>
    <cellStyle name="Обычный 3" xfId="14"/>
    <cellStyle name="Обычный 5" xfId="6"/>
    <cellStyle name="Обычный 5 2" xfId="7"/>
    <cellStyle name="Обычный 6" xfId="8"/>
    <cellStyle name="Обычный 6 2" xfId="9"/>
    <cellStyle name="Обычный 7" xfId="10"/>
    <cellStyle name="Обычный_Лист1" xfId="17"/>
    <cellStyle name="Обычный_металлоиздел" xfId="16"/>
    <cellStyle name="Процентный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29</xdr:row>
      <xdr:rowOff>104774</xdr:rowOff>
    </xdr:from>
    <xdr:to>
      <xdr:col>4</xdr:col>
      <xdr:colOff>587771</xdr:colOff>
      <xdr:row>38</xdr:row>
      <xdr:rowOff>114299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13515974"/>
          <a:ext cx="8979297" cy="17240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66675</xdr:rowOff>
    </xdr:from>
    <xdr:to>
      <xdr:col>5</xdr:col>
      <xdr:colOff>427311</xdr:colOff>
      <xdr:row>89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74150"/>
          <a:ext cx="8020050" cy="618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1" topLeftCell="A8" activePane="bottomLeft" state="frozen"/>
      <selection pane="bottomLeft" activeCell="H12" sqref="H12"/>
    </sheetView>
  </sheetViews>
  <sheetFormatPr defaultRowHeight="15" x14ac:dyDescent="0.25"/>
  <cols>
    <col min="2" max="2" width="14.42578125" customWidth="1"/>
    <col min="3" max="3" width="19.85546875" customWidth="1"/>
    <col min="4" max="4" width="47.85546875" style="1" customWidth="1"/>
    <col min="5" max="5" width="13" customWidth="1"/>
    <col min="6" max="6" width="13.85546875" customWidth="1"/>
  </cols>
  <sheetData>
    <row r="1" spans="1:6" ht="30" x14ac:dyDescent="0.25">
      <c r="A1" s="226" t="s">
        <v>0</v>
      </c>
      <c r="B1" s="227" t="s">
        <v>1</v>
      </c>
      <c r="C1" s="227" t="s">
        <v>2</v>
      </c>
      <c r="D1" s="228" t="s">
        <v>3</v>
      </c>
      <c r="E1" s="228" t="s">
        <v>4</v>
      </c>
      <c r="F1" s="229" t="s">
        <v>5</v>
      </c>
    </row>
    <row r="2" spans="1:6" ht="30" customHeight="1" x14ac:dyDescent="0.25">
      <c r="A2" s="297" t="s">
        <v>88</v>
      </c>
      <c r="B2" s="297"/>
      <c r="C2" s="297"/>
      <c r="D2" s="297"/>
      <c r="E2" s="8"/>
      <c r="F2" s="8"/>
    </row>
    <row r="3" spans="1:6" ht="30" x14ac:dyDescent="0.25">
      <c r="A3" s="72">
        <v>1</v>
      </c>
      <c r="B3" s="14">
        <v>223801</v>
      </c>
      <c r="C3" s="72" t="s">
        <v>89</v>
      </c>
      <c r="D3" s="5" t="s">
        <v>90</v>
      </c>
      <c r="E3" s="21">
        <v>5508.4745762711864</v>
      </c>
      <c r="F3" s="21">
        <v>6500</v>
      </c>
    </row>
    <row r="4" spans="1:6" ht="36" customHeight="1" x14ac:dyDescent="0.25">
      <c r="A4" s="72">
        <v>2</v>
      </c>
      <c r="B4" s="14">
        <v>223802</v>
      </c>
      <c r="C4" s="15" t="s">
        <v>668</v>
      </c>
      <c r="D4" s="6" t="s">
        <v>669</v>
      </c>
      <c r="E4" s="21">
        <v>5739.8305084745762</v>
      </c>
      <c r="F4" s="21">
        <v>6773</v>
      </c>
    </row>
    <row r="5" spans="1:6" ht="45" x14ac:dyDescent="0.25">
      <c r="A5" s="72">
        <v>3</v>
      </c>
      <c r="B5" s="14">
        <v>223804</v>
      </c>
      <c r="C5" s="72" t="s">
        <v>91</v>
      </c>
      <c r="D5" s="5" t="s">
        <v>92</v>
      </c>
      <c r="E5" s="21">
        <v>6059.3220338983056</v>
      </c>
      <c r="F5" s="21">
        <v>7150</v>
      </c>
    </row>
    <row r="6" spans="1:6" ht="45" x14ac:dyDescent="0.25">
      <c r="A6" s="72">
        <v>4</v>
      </c>
      <c r="B6" s="14">
        <v>223805</v>
      </c>
      <c r="C6" s="15" t="s">
        <v>666</v>
      </c>
      <c r="D6" s="6" t="s">
        <v>667</v>
      </c>
      <c r="E6" s="21">
        <v>6411.8644067796613</v>
      </c>
      <c r="F6" s="21">
        <v>7566</v>
      </c>
    </row>
    <row r="7" spans="1:6" ht="45" x14ac:dyDescent="0.25">
      <c r="A7" s="72">
        <v>5</v>
      </c>
      <c r="B7" s="14">
        <v>223806</v>
      </c>
      <c r="C7" s="72" t="s">
        <v>93</v>
      </c>
      <c r="D7" s="5" t="s">
        <v>94</v>
      </c>
      <c r="E7" s="21">
        <v>6940.6779661016953</v>
      </c>
      <c r="F7" s="21">
        <v>8190</v>
      </c>
    </row>
    <row r="8" spans="1:6" s="80" customFormat="1" ht="34.5" customHeight="1" x14ac:dyDescent="0.25">
      <c r="A8" s="72">
        <v>6</v>
      </c>
      <c r="B8" s="14">
        <v>223896</v>
      </c>
      <c r="C8" s="15" t="s">
        <v>992</v>
      </c>
      <c r="D8" s="6" t="s">
        <v>991</v>
      </c>
      <c r="E8" s="21">
        <v>9000</v>
      </c>
      <c r="F8" s="21">
        <v>10620</v>
      </c>
    </row>
    <row r="9" spans="1:6" s="80" customFormat="1" ht="16.5" customHeight="1" x14ac:dyDescent="0.25">
      <c r="A9" s="207"/>
      <c r="B9" s="299" t="s">
        <v>993</v>
      </c>
      <c r="C9" s="299"/>
      <c r="D9" s="299"/>
      <c r="E9" s="208"/>
      <c r="F9" s="208"/>
    </row>
    <row r="10" spans="1:6" s="80" customFormat="1" ht="63" customHeight="1" x14ac:dyDescent="0.25">
      <c r="A10" s="72">
        <v>7</v>
      </c>
      <c r="B10" s="14"/>
      <c r="C10" s="15" t="s">
        <v>994</v>
      </c>
      <c r="D10" s="6"/>
      <c r="E10" s="21">
        <v>12500</v>
      </c>
      <c r="F10" s="21">
        <f>E10*1.18</f>
        <v>14750</v>
      </c>
    </row>
    <row r="11" spans="1:6" x14ac:dyDescent="0.25">
      <c r="A11" s="230"/>
      <c r="B11" s="298" t="s">
        <v>989</v>
      </c>
      <c r="C11" s="298"/>
      <c r="D11" s="298"/>
      <c r="E11" s="231"/>
      <c r="F11" s="232"/>
    </row>
    <row r="12" spans="1:6" ht="45" x14ac:dyDescent="0.25">
      <c r="A12" s="16">
        <v>1</v>
      </c>
      <c r="B12" s="83">
        <v>224004</v>
      </c>
      <c r="C12" s="86" t="s">
        <v>674</v>
      </c>
      <c r="D12" s="31" t="s">
        <v>687</v>
      </c>
      <c r="E12" s="32">
        <v>385.59322033898303</v>
      </c>
      <c r="F12" s="32">
        <v>455</v>
      </c>
    </row>
    <row r="13" spans="1:6" ht="45" x14ac:dyDescent="0.25">
      <c r="A13" s="16">
        <v>2</v>
      </c>
      <c r="B13" s="83">
        <v>224006</v>
      </c>
      <c r="C13" s="86" t="s">
        <v>675</v>
      </c>
      <c r="D13" s="31" t="s">
        <v>688</v>
      </c>
      <c r="E13" s="32">
        <v>396.61016949152543</v>
      </c>
      <c r="F13" s="32">
        <v>468</v>
      </c>
    </row>
    <row r="14" spans="1:6" ht="45" x14ac:dyDescent="0.25">
      <c r="A14" s="16">
        <v>3</v>
      </c>
      <c r="B14" s="83">
        <v>224011</v>
      </c>
      <c r="C14" s="86" t="s">
        <v>676</v>
      </c>
      <c r="D14" s="31" t="s">
        <v>688</v>
      </c>
      <c r="E14" s="32">
        <v>396.61016949152543</v>
      </c>
      <c r="F14" s="32">
        <v>468</v>
      </c>
    </row>
    <row r="15" spans="1:6" s="80" customFormat="1" ht="45" x14ac:dyDescent="0.25">
      <c r="A15" s="16">
        <v>4</v>
      </c>
      <c r="B15" s="83">
        <v>224015</v>
      </c>
      <c r="C15" s="86" t="s">
        <v>995</v>
      </c>
      <c r="D15" s="31" t="s">
        <v>996</v>
      </c>
      <c r="E15" s="32">
        <v>500</v>
      </c>
      <c r="F15" s="32">
        <f>E15*1.18</f>
        <v>590</v>
      </c>
    </row>
    <row r="16" spans="1:6" x14ac:dyDescent="0.25">
      <c r="A16" s="18"/>
      <c r="B16" s="206" t="s">
        <v>678</v>
      </c>
      <c r="C16" s="77"/>
      <c r="D16" s="77"/>
      <c r="E16" s="43"/>
      <c r="F16" s="43"/>
    </row>
    <row r="17" spans="1:6" ht="48.75" customHeight="1" x14ac:dyDescent="0.25">
      <c r="A17" s="16">
        <v>1</v>
      </c>
      <c r="B17" s="84">
        <v>223854</v>
      </c>
      <c r="C17" s="56" t="s">
        <v>679</v>
      </c>
      <c r="D17" s="222" t="s">
        <v>680</v>
      </c>
      <c r="E17" s="79">
        <v>1096.1864406779662</v>
      </c>
      <c r="F17" s="79">
        <v>1293.5</v>
      </c>
    </row>
    <row r="18" spans="1:6" ht="43.5" customHeight="1" x14ac:dyDescent="0.25">
      <c r="A18" s="16">
        <v>2</v>
      </c>
      <c r="B18" s="84">
        <v>223856</v>
      </c>
      <c r="C18" s="56" t="s">
        <v>681</v>
      </c>
      <c r="D18" s="222" t="s">
        <v>682</v>
      </c>
      <c r="E18" s="79">
        <v>1134.7457627118642</v>
      </c>
      <c r="F18" s="79">
        <v>1339</v>
      </c>
    </row>
    <row r="19" spans="1:6" ht="52.5" customHeight="1" x14ac:dyDescent="0.25">
      <c r="A19" s="16">
        <v>3</v>
      </c>
      <c r="B19" s="84">
        <v>223850</v>
      </c>
      <c r="C19" s="56" t="s">
        <v>683</v>
      </c>
      <c r="D19" s="222" t="s">
        <v>684</v>
      </c>
      <c r="E19" s="79">
        <v>572.88135593220341</v>
      </c>
      <c r="F19" s="79">
        <v>676</v>
      </c>
    </row>
    <row r="20" spans="1:6" x14ac:dyDescent="0.25">
      <c r="C20" s="78"/>
      <c r="E20" s="85"/>
    </row>
  </sheetData>
  <mergeCells count="3">
    <mergeCell ref="A2:D2"/>
    <mergeCell ref="B11:D11"/>
    <mergeCell ref="B9:D9"/>
  </mergeCells>
  <pageMargins left="0.70866141732283472" right="0.70866141732283472" top="0.74803149606299213" bottom="0.74803149606299213" header="0.31496062992125984" footer="0.31496062992125984"/>
  <pageSetup paperSize="9" scale="68" fitToHeight="6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13" workbookViewId="0">
      <selection activeCell="E23" sqref="E23"/>
    </sheetView>
  </sheetViews>
  <sheetFormatPr defaultRowHeight="15" x14ac:dyDescent="0.25"/>
  <cols>
    <col min="2" max="2" width="23.140625" style="1" customWidth="1"/>
    <col min="3" max="3" width="68.7109375" style="1" customWidth="1"/>
    <col min="6" max="6" width="34.85546875" customWidth="1"/>
  </cols>
  <sheetData>
    <row r="1" spans="1:6" ht="45" x14ac:dyDescent="0.25">
      <c r="A1" s="261" t="s">
        <v>0</v>
      </c>
      <c r="B1" s="261" t="s">
        <v>784</v>
      </c>
      <c r="C1" s="261" t="s">
        <v>809</v>
      </c>
      <c r="D1" s="261" t="s">
        <v>810</v>
      </c>
      <c r="E1" s="262" t="s">
        <v>811</v>
      </c>
      <c r="F1" s="262" t="s">
        <v>812</v>
      </c>
    </row>
    <row r="2" spans="1:6" x14ac:dyDescent="0.25">
      <c r="A2" s="96"/>
      <c r="B2" s="96"/>
      <c r="C2" s="96" t="s">
        <v>785</v>
      </c>
      <c r="D2" s="96"/>
      <c r="E2" s="97"/>
      <c r="F2" s="97"/>
    </row>
    <row r="3" spans="1:6" x14ac:dyDescent="0.25">
      <c r="A3" s="87"/>
      <c r="B3" s="87"/>
      <c r="C3" s="87" t="s">
        <v>786</v>
      </c>
      <c r="D3" s="87"/>
      <c r="E3" s="98"/>
      <c r="F3" s="99"/>
    </row>
    <row r="4" spans="1:6" ht="30" x14ac:dyDescent="0.25">
      <c r="A4" s="101">
        <v>1</v>
      </c>
      <c r="B4" s="100" t="s">
        <v>813</v>
      </c>
      <c r="C4" s="100" t="s">
        <v>814</v>
      </c>
      <c r="D4" s="101" t="s">
        <v>622</v>
      </c>
      <c r="E4" s="130">
        <v>44.18</v>
      </c>
      <c r="F4" s="324"/>
    </row>
    <row r="5" spans="1:6" x14ac:dyDescent="0.25">
      <c r="A5" s="101">
        <v>2</v>
      </c>
      <c r="B5" s="100" t="s">
        <v>815</v>
      </c>
      <c r="C5" s="100" t="s">
        <v>816</v>
      </c>
      <c r="D5" s="101" t="s">
        <v>622</v>
      </c>
      <c r="E5" s="130">
        <v>3.02</v>
      </c>
      <c r="F5" s="325"/>
    </row>
    <row r="6" spans="1:6" ht="30" x14ac:dyDescent="0.25">
      <c r="A6" s="101">
        <v>3</v>
      </c>
      <c r="B6" s="100" t="s">
        <v>817</v>
      </c>
      <c r="C6" s="100" t="s">
        <v>818</v>
      </c>
      <c r="D6" s="101" t="s">
        <v>622</v>
      </c>
      <c r="E6" s="130">
        <v>22.87</v>
      </c>
      <c r="F6" s="66"/>
    </row>
    <row r="7" spans="1:6" ht="30" x14ac:dyDescent="0.25">
      <c r="A7" s="101"/>
      <c r="B7" s="100" t="s">
        <v>819</v>
      </c>
      <c r="C7" s="100" t="s">
        <v>820</v>
      </c>
      <c r="D7" s="101" t="s">
        <v>622</v>
      </c>
      <c r="E7" s="130">
        <v>14.64</v>
      </c>
      <c r="F7" s="66"/>
    </row>
    <row r="8" spans="1:6" x14ac:dyDescent="0.25">
      <c r="A8" s="101"/>
      <c r="B8" s="102"/>
      <c r="C8" s="102" t="s">
        <v>787</v>
      </c>
      <c r="D8" s="101"/>
      <c r="E8" s="66"/>
      <c r="F8" s="66"/>
    </row>
    <row r="9" spans="1:6" ht="75" x14ac:dyDescent="0.25">
      <c r="A9" s="101">
        <v>1</v>
      </c>
      <c r="B9" s="100" t="s">
        <v>821</v>
      </c>
      <c r="C9" s="100" t="s">
        <v>822</v>
      </c>
      <c r="D9" s="101" t="s">
        <v>622</v>
      </c>
      <c r="E9" s="130">
        <v>58.55</v>
      </c>
      <c r="F9" s="66"/>
    </row>
    <row r="10" spans="1:6" ht="45" x14ac:dyDescent="0.25">
      <c r="A10" s="101">
        <v>2</v>
      </c>
      <c r="B10" s="100" t="s">
        <v>823</v>
      </c>
      <c r="C10" s="100" t="s">
        <v>824</v>
      </c>
      <c r="D10" s="101" t="s">
        <v>622</v>
      </c>
      <c r="E10" s="130">
        <v>36.590000000000003</v>
      </c>
      <c r="F10" s="271" t="s">
        <v>825</v>
      </c>
    </row>
    <row r="11" spans="1:6" ht="45.75" thickBot="1" x14ac:dyDescent="0.3">
      <c r="A11" s="104">
        <v>3</v>
      </c>
      <c r="B11" s="103" t="s">
        <v>826</v>
      </c>
      <c r="C11" s="103" t="s">
        <v>827</v>
      </c>
      <c r="D11" s="104" t="s">
        <v>622</v>
      </c>
      <c r="E11" s="130">
        <v>17.39</v>
      </c>
      <c r="F11" s="271" t="s">
        <v>825</v>
      </c>
    </row>
    <row r="12" spans="1:6" ht="15.75" thickBot="1" x14ac:dyDescent="0.3">
      <c r="A12" s="105"/>
      <c r="B12" s="106"/>
      <c r="C12" s="106"/>
      <c r="D12" s="107"/>
      <c r="E12" s="108"/>
      <c r="F12" s="108"/>
    </row>
    <row r="13" spans="1:6" x14ac:dyDescent="0.25">
      <c r="A13" s="110"/>
      <c r="B13" s="109"/>
      <c r="C13" s="109" t="s">
        <v>788</v>
      </c>
      <c r="D13" s="110"/>
      <c r="E13" s="110"/>
      <c r="F13" s="110"/>
    </row>
    <row r="14" spans="1:6" x14ac:dyDescent="0.25">
      <c r="A14" s="113"/>
      <c r="B14" s="112"/>
      <c r="C14" s="112" t="s">
        <v>789</v>
      </c>
      <c r="D14" s="113"/>
      <c r="E14" s="113"/>
      <c r="F14" s="113"/>
    </row>
    <row r="15" spans="1:6" ht="30" x14ac:dyDescent="0.25">
      <c r="A15" s="101">
        <v>1</v>
      </c>
      <c r="B15" s="100" t="s">
        <v>828</v>
      </c>
      <c r="C15" s="100" t="s">
        <v>829</v>
      </c>
      <c r="D15" s="101" t="s">
        <v>622</v>
      </c>
      <c r="E15" s="130">
        <v>28.1</v>
      </c>
      <c r="F15" s="326"/>
    </row>
    <row r="16" spans="1:6" x14ac:dyDescent="0.25">
      <c r="A16" s="101"/>
      <c r="B16" s="114"/>
      <c r="C16" s="114"/>
      <c r="D16" s="101"/>
      <c r="E16" s="130"/>
      <c r="F16" s="327"/>
    </row>
    <row r="17" spans="1:6" ht="60" x14ac:dyDescent="0.25">
      <c r="A17" s="101">
        <v>2</v>
      </c>
      <c r="B17" s="100" t="s">
        <v>830</v>
      </c>
      <c r="C17" s="100" t="s">
        <v>831</v>
      </c>
      <c r="D17" s="101" t="s">
        <v>622</v>
      </c>
      <c r="E17" s="130">
        <v>35.68</v>
      </c>
      <c r="F17" s="327"/>
    </row>
    <row r="18" spans="1:6" x14ac:dyDescent="0.25">
      <c r="A18" s="101"/>
      <c r="B18" s="114"/>
      <c r="C18" s="114"/>
      <c r="D18" s="101"/>
      <c r="E18" s="130"/>
      <c r="F18" s="327"/>
    </row>
    <row r="19" spans="1:6" ht="60" x14ac:dyDescent="0.25">
      <c r="A19" s="101">
        <v>3</v>
      </c>
      <c r="B19" s="100" t="s">
        <v>832</v>
      </c>
      <c r="C19" s="100" t="s">
        <v>833</v>
      </c>
      <c r="D19" s="101" t="s">
        <v>622</v>
      </c>
      <c r="E19" s="130">
        <v>38.42</v>
      </c>
      <c r="F19" s="328"/>
    </row>
    <row r="20" spans="1:6" x14ac:dyDescent="0.25">
      <c r="A20" s="101"/>
      <c r="B20" s="100"/>
      <c r="C20" s="100"/>
      <c r="D20" s="101"/>
      <c r="E20" s="130"/>
      <c r="F20" s="101"/>
    </row>
    <row r="21" spans="1:6" ht="45" x14ac:dyDescent="0.25">
      <c r="A21" s="101">
        <v>4</v>
      </c>
      <c r="B21" s="100" t="s">
        <v>834</v>
      </c>
      <c r="C21" s="100" t="s">
        <v>835</v>
      </c>
      <c r="D21" s="101" t="s">
        <v>622</v>
      </c>
      <c r="E21" s="130">
        <v>18.149999999999999</v>
      </c>
      <c r="F21" s="272" t="s">
        <v>836</v>
      </c>
    </row>
    <row r="22" spans="1:6" x14ac:dyDescent="0.25">
      <c r="A22" s="101"/>
      <c r="B22" s="100"/>
      <c r="C22" s="100"/>
      <c r="D22" s="101"/>
      <c r="E22" s="66"/>
      <c r="F22" s="101"/>
    </row>
    <row r="23" spans="1:6" ht="45.75" thickBot="1" x14ac:dyDescent="0.3">
      <c r="A23" s="104">
        <v>5</v>
      </c>
      <c r="B23" s="103" t="s">
        <v>837</v>
      </c>
      <c r="C23" s="103" t="s">
        <v>838</v>
      </c>
      <c r="D23" s="104" t="s">
        <v>622</v>
      </c>
      <c r="E23" s="130">
        <v>17.39</v>
      </c>
      <c r="F23" s="272" t="s">
        <v>836</v>
      </c>
    </row>
    <row r="24" spans="1:6" ht="15.75" thickBot="1" x14ac:dyDescent="0.3">
      <c r="A24" s="105"/>
      <c r="B24" s="106"/>
      <c r="C24" s="106"/>
      <c r="D24" s="107"/>
      <c r="E24" s="115"/>
      <c r="F24" s="140"/>
    </row>
    <row r="25" spans="1:6" x14ac:dyDescent="0.25">
      <c r="A25" s="110"/>
      <c r="B25" s="109"/>
      <c r="C25" s="109" t="s">
        <v>790</v>
      </c>
      <c r="D25" s="110"/>
      <c r="E25" s="116"/>
      <c r="F25" s="110"/>
    </row>
    <row r="26" spans="1:6" ht="75" x14ac:dyDescent="0.25">
      <c r="A26" s="101">
        <v>1</v>
      </c>
      <c r="B26" s="100" t="s">
        <v>839</v>
      </c>
      <c r="C26" s="100" t="s">
        <v>840</v>
      </c>
      <c r="D26" s="101" t="s">
        <v>622</v>
      </c>
      <c r="E26" s="130">
        <v>43.18</v>
      </c>
      <c r="F26" s="326"/>
    </row>
    <row r="27" spans="1:6" x14ac:dyDescent="0.25">
      <c r="A27" s="101"/>
      <c r="B27" s="114"/>
      <c r="C27" s="114"/>
      <c r="D27" s="101"/>
      <c r="E27" s="130"/>
      <c r="F27" s="327"/>
    </row>
    <row r="28" spans="1:6" ht="45" x14ac:dyDescent="0.25">
      <c r="A28" s="101">
        <v>2</v>
      </c>
      <c r="B28" s="100" t="s">
        <v>841</v>
      </c>
      <c r="C28" s="100" t="s">
        <v>842</v>
      </c>
      <c r="D28" s="101" t="s">
        <v>622</v>
      </c>
      <c r="E28" s="130">
        <v>50.31</v>
      </c>
      <c r="F28" s="327"/>
    </row>
    <row r="29" spans="1:6" x14ac:dyDescent="0.25">
      <c r="A29" s="101"/>
      <c r="B29" s="114"/>
      <c r="C29" s="114"/>
      <c r="D29" s="101"/>
      <c r="E29" s="130"/>
      <c r="F29" s="327"/>
    </row>
    <row r="30" spans="1:6" ht="45" x14ac:dyDescent="0.25">
      <c r="A30" s="101">
        <v>3</v>
      </c>
      <c r="B30" s="100" t="s">
        <v>841</v>
      </c>
      <c r="C30" s="100" t="s">
        <v>843</v>
      </c>
      <c r="D30" s="101" t="s">
        <v>622</v>
      </c>
      <c r="E30" s="130">
        <v>58.09</v>
      </c>
      <c r="F30" s="328"/>
    </row>
    <row r="31" spans="1:6" x14ac:dyDescent="0.25">
      <c r="A31" s="101"/>
      <c r="B31" s="100"/>
      <c r="C31" s="100"/>
      <c r="D31" s="101"/>
      <c r="E31" s="130"/>
      <c r="F31" s="101"/>
    </row>
    <row r="32" spans="1:6" ht="45" x14ac:dyDescent="0.25">
      <c r="A32" s="101">
        <v>4</v>
      </c>
      <c r="B32" s="100" t="s">
        <v>834</v>
      </c>
      <c r="C32" s="100" t="s">
        <v>835</v>
      </c>
      <c r="D32" s="101" t="s">
        <v>622</v>
      </c>
      <c r="E32" s="130">
        <v>14.64</v>
      </c>
      <c r="F32" s="271" t="s">
        <v>825</v>
      </c>
    </row>
    <row r="33" spans="1:6" x14ac:dyDescent="0.25">
      <c r="A33" s="101"/>
      <c r="B33" s="100"/>
      <c r="C33" s="100"/>
      <c r="D33" s="101"/>
      <c r="E33" s="117"/>
      <c r="F33" s="101"/>
    </row>
    <row r="34" spans="1:6" ht="45" x14ac:dyDescent="0.25">
      <c r="A34" s="101">
        <v>5</v>
      </c>
      <c r="B34" s="100" t="s">
        <v>826</v>
      </c>
      <c r="C34" s="100" t="s">
        <v>827</v>
      </c>
      <c r="D34" s="101" t="s">
        <v>622</v>
      </c>
      <c r="E34" s="130">
        <v>16.47</v>
      </c>
      <c r="F34" s="271" t="s">
        <v>825</v>
      </c>
    </row>
    <row r="35" spans="1:6" x14ac:dyDescent="0.25">
      <c r="A35" s="101"/>
      <c r="B35" s="100"/>
      <c r="C35" s="100"/>
      <c r="D35" s="101"/>
      <c r="E35" s="118"/>
      <c r="F35" s="66"/>
    </row>
    <row r="36" spans="1:6" ht="30" x14ac:dyDescent="0.25">
      <c r="A36" s="101">
        <v>6</v>
      </c>
      <c r="B36" s="100" t="s">
        <v>844</v>
      </c>
      <c r="C36" s="100" t="s">
        <v>845</v>
      </c>
      <c r="D36" s="101" t="s">
        <v>622</v>
      </c>
      <c r="E36" s="119" t="s">
        <v>791</v>
      </c>
      <c r="F36" s="324"/>
    </row>
    <row r="37" spans="1:6" x14ac:dyDescent="0.25">
      <c r="A37" s="101"/>
      <c r="B37" s="100"/>
      <c r="C37" s="100"/>
      <c r="D37" s="101"/>
      <c r="E37" s="118"/>
      <c r="F37" s="329"/>
    </row>
    <row r="38" spans="1:6" ht="30.75" thickBot="1" x14ac:dyDescent="0.3">
      <c r="A38" s="104">
        <v>7</v>
      </c>
      <c r="B38" s="103" t="s">
        <v>846</v>
      </c>
      <c r="C38" s="103" t="s">
        <v>847</v>
      </c>
      <c r="D38" s="104" t="s">
        <v>622</v>
      </c>
      <c r="E38" s="120" t="s">
        <v>792</v>
      </c>
      <c r="F38" s="330"/>
    </row>
    <row r="39" spans="1:6" ht="15.75" thickBot="1" x14ac:dyDescent="0.3">
      <c r="A39" s="131"/>
      <c r="B39" s="144"/>
      <c r="C39" s="144"/>
      <c r="D39" s="132"/>
      <c r="E39" s="132"/>
      <c r="F39" s="273"/>
    </row>
    <row r="40" spans="1:6" x14ac:dyDescent="0.25">
      <c r="A40" s="110"/>
      <c r="B40" s="109"/>
      <c r="C40" s="109" t="s">
        <v>793</v>
      </c>
      <c r="D40" s="110"/>
      <c r="E40" s="111"/>
      <c r="F40" s="274"/>
    </row>
    <row r="41" spans="1:6" x14ac:dyDescent="0.25">
      <c r="A41" s="113"/>
      <c r="B41" s="133"/>
      <c r="C41" s="133" t="s">
        <v>794</v>
      </c>
      <c r="D41" s="134"/>
      <c r="E41" s="135"/>
      <c r="F41" s="113"/>
    </row>
    <row r="42" spans="1:6" ht="45" x14ac:dyDescent="0.25">
      <c r="A42" s="101">
        <v>1</v>
      </c>
      <c r="B42" s="100" t="s">
        <v>848</v>
      </c>
      <c r="C42" s="100" t="s">
        <v>795</v>
      </c>
      <c r="D42" s="101" t="s">
        <v>796</v>
      </c>
      <c r="E42" s="66">
        <v>7.38</v>
      </c>
      <c r="F42" s="101"/>
    </row>
    <row r="43" spans="1:6" ht="45" x14ac:dyDescent="0.25">
      <c r="A43" s="101">
        <v>2</v>
      </c>
      <c r="B43" s="100" t="s">
        <v>849</v>
      </c>
      <c r="C43" s="100" t="s">
        <v>797</v>
      </c>
      <c r="D43" s="101" t="s">
        <v>796</v>
      </c>
      <c r="E43" s="66">
        <v>8.9700000000000006</v>
      </c>
      <c r="F43" s="101"/>
    </row>
    <row r="44" spans="1:6" ht="45" x14ac:dyDescent="0.25">
      <c r="A44" s="101">
        <v>3</v>
      </c>
      <c r="B44" s="100" t="s">
        <v>850</v>
      </c>
      <c r="C44" s="100" t="s">
        <v>798</v>
      </c>
      <c r="D44" s="101" t="s">
        <v>796</v>
      </c>
      <c r="E44" s="66">
        <v>12.39</v>
      </c>
      <c r="F44" s="101"/>
    </row>
    <row r="45" spans="1:6" ht="105" x14ac:dyDescent="0.25">
      <c r="A45" s="88"/>
      <c r="B45" s="136"/>
      <c r="C45" s="136" t="s">
        <v>799</v>
      </c>
      <c r="D45" s="137"/>
      <c r="E45" s="138"/>
      <c r="F45" s="88"/>
    </row>
    <row r="46" spans="1:6" x14ac:dyDescent="0.25">
      <c r="A46" s="101">
        <v>1</v>
      </c>
      <c r="B46" s="100" t="s">
        <v>851</v>
      </c>
      <c r="C46" s="100" t="s">
        <v>800</v>
      </c>
      <c r="D46" s="121" t="s">
        <v>801</v>
      </c>
      <c r="E46" s="66">
        <v>28838.019999999997</v>
      </c>
      <c r="F46" s="66"/>
    </row>
    <row r="47" spans="1:6" x14ac:dyDescent="0.25">
      <c r="A47" s="101">
        <v>2</v>
      </c>
      <c r="B47" s="100" t="s">
        <v>852</v>
      </c>
      <c r="C47" s="100" t="s">
        <v>802</v>
      </c>
      <c r="D47" s="121" t="s">
        <v>801</v>
      </c>
      <c r="E47" s="66">
        <v>34284.9</v>
      </c>
      <c r="F47" s="66"/>
    </row>
    <row r="48" spans="1:6" x14ac:dyDescent="0.25">
      <c r="A48" s="101">
        <v>3</v>
      </c>
      <c r="B48" s="100" t="s">
        <v>853</v>
      </c>
      <c r="C48" s="100" t="s">
        <v>803</v>
      </c>
      <c r="D48" s="121" t="s">
        <v>801</v>
      </c>
      <c r="E48" s="66">
        <v>43413.38</v>
      </c>
      <c r="F48" s="66"/>
    </row>
    <row r="49" spans="1:6" ht="120" x14ac:dyDescent="0.25">
      <c r="A49" s="88"/>
      <c r="B49" s="133"/>
      <c r="C49" s="133" t="s">
        <v>804</v>
      </c>
      <c r="D49" s="134"/>
      <c r="E49" s="139"/>
      <c r="F49" s="122"/>
    </row>
    <row r="50" spans="1:6" x14ac:dyDescent="0.25">
      <c r="A50" s="101">
        <v>1</v>
      </c>
      <c r="B50" s="100" t="s">
        <v>854</v>
      </c>
      <c r="C50" s="100" t="s">
        <v>805</v>
      </c>
      <c r="D50" s="121" t="s">
        <v>801</v>
      </c>
      <c r="E50" s="66">
        <v>24007.1</v>
      </c>
      <c r="F50" s="66"/>
    </row>
    <row r="51" spans="1:6" x14ac:dyDescent="0.25">
      <c r="A51" s="101">
        <v>2</v>
      </c>
      <c r="B51" s="100" t="s">
        <v>855</v>
      </c>
      <c r="C51" s="100" t="s">
        <v>806</v>
      </c>
      <c r="D51" s="121" t="s">
        <v>801</v>
      </c>
      <c r="E51" s="66">
        <v>29577.879999999997</v>
      </c>
      <c r="F51" s="66"/>
    </row>
    <row r="52" spans="1:6" x14ac:dyDescent="0.25">
      <c r="A52" s="101">
        <v>3</v>
      </c>
      <c r="B52" s="100" t="s">
        <v>856</v>
      </c>
      <c r="C52" s="100" t="s">
        <v>807</v>
      </c>
      <c r="D52" s="121" t="s">
        <v>801</v>
      </c>
      <c r="E52" s="66">
        <v>37126.339999999997</v>
      </c>
      <c r="F52" s="66"/>
    </row>
    <row r="53" spans="1:6" ht="15.75" thickBot="1" x14ac:dyDescent="0.3">
      <c r="A53" s="105"/>
      <c r="B53" s="123"/>
      <c r="C53" s="123"/>
      <c r="D53" s="107"/>
      <c r="E53" s="140"/>
      <c r="F53" s="108"/>
    </row>
    <row r="54" spans="1:6" x14ac:dyDescent="0.25">
      <c r="A54" s="237"/>
      <c r="B54" s="129"/>
      <c r="C54" s="129" t="s">
        <v>808</v>
      </c>
      <c r="D54" s="124"/>
      <c r="E54" s="141"/>
      <c r="F54" s="110"/>
    </row>
    <row r="55" spans="1:6" ht="16.5" customHeight="1" x14ac:dyDescent="0.25">
      <c r="A55" s="275">
        <v>1</v>
      </c>
      <c r="B55" s="127" t="s">
        <v>857</v>
      </c>
      <c r="C55" s="127" t="s">
        <v>858</v>
      </c>
      <c r="D55" s="121" t="s">
        <v>622</v>
      </c>
      <c r="E55" s="119">
        <v>1.83</v>
      </c>
      <c r="F55" s="66"/>
    </row>
    <row r="56" spans="1:6" x14ac:dyDescent="0.25">
      <c r="A56" s="275">
        <v>2</v>
      </c>
      <c r="B56" s="127" t="s">
        <v>859</v>
      </c>
      <c r="C56" s="127" t="s">
        <v>860</v>
      </c>
      <c r="D56" s="121" t="s">
        <v>622</v>
      </c>
      <c r="E56" s="119">
        <v>0.82</v>
      </c>
      <c r="F56" s="66"/>
    </row>
    <row r="57" spans="1:6" ht="30" x14ac:dyDescent="0.25">
      <c r="A57" s="275">
        <v>3</v>
      </c>
      <c r="B57" s="128" t="s">
        <v>861</v>
      </c>
      <c r="C57" s="128" t="s">
        <v>862</v>
      </c>
      <c r="D57" s="101" t="s">
        <v>796</v>
      </c>
      <c r="E57" s="119">
        <v>7.69</v>
      </c>
      <c r="F57" s="66"/>
    </row>
    <row r="58" spans="1:6" ht="30" x14ac:dyDescent="0.25">
      <c r="A58" s="275">
        <v>4</v>
      </c>
      <c r="B58" s="128" t="s">
        <v>863</v>
      </c>
      <c r="C58" s="128" t="s">
        <v>864</v>
      </c>
      <c r="D58" s="101" t="s">
        <v>796</v>
      </c>
      <c r="E58" s="119">
        <v>10.8</v>
      </c>
      <c r="F58" s="66"/>
    </row>
    <row r="59" spans="1:6" ht="30" x14ac:dyDescent="0.25">
      <c r="A59" s="275">
        <v>5</v>
      </c>
      <c r="B59" s="128" t="s">
        <v>865</v>
      </c>
      <c r="C59" s="128" t="s">
        <v>866</v>
      </c>
      <c r="D59" s="101" t="s">
        <v>796</v>
      </c>
      <c r="E59" s="119">
        <v>13.9</v>
      </c>
      <c r="F59" s="66"/>
    </row>
  </sheetData>
  <mergeCells count="4">
    <mergeCell ref="F4:F5"/>
    <mergeCell ref="F15:F19"/>
    <mergeCell ref="F26:F30"/>
    <mergeCell ref="F36:F3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1" workbookViewId="0">
      <selection activeCell="E35" sqref="E35"/>
    </sheetView>
  </sheetViews>
  <sheetFormatPr defaultRowHeight="15" x14ac:dyDescent="0.25"/>
  <cols>
    <col min="2" max="2" width="27.7109375" style="143" customWidth="1"/>
    <col min="3" max="3" width="60.28515625" style="1" customWidth="1"/>
    <col min="5" max="5" width="12.28515625" customWidth="1"/>
    <col min="6" max="6" width="18.28515625" customWidth="1"/>
  </cols>
  <sheetData>
    <row r="1" spans="1:6" ht="30" x14ac:dyDescent="0.25">
      <c r="A1" s="261" t="s">
        <v>0</v>
      </c>
      <c r="B1" s="261" t="s">
        <v>784</v>
      </c>
      <c r="C1" s="261" t="s">
        <v>809</v>
      </c>
      <c r="D1" s="261" t="s">
        <v>810</v>
      </c>
      <c r="E1" s="262" t="s">
        <v>811</v>
      </c>
      <c r="F1" s="262" t="s">
        <v>812</v>
      </c>
    </row>
    <row r="2" spans="1:6" x14ac:dyDescent="0.25">
      <c r="A2" s="145"/>
      <c r="B2" s="196"/>
      <c r="C2" s="147" t="s">
        <v>867</v>
      </c>
      <c r="D2" s="147"/>
      <c r="E2" s="146"/>
      <c r="F2" s="263"/>
    </row>
    <row r="3" spans="1:6" ht="25.5" x14ac:dyDescent="0.25">
      <c r="A3" s="148">
        <v>1</v>
      </c>
      <c r="B3" s="197" t="s">
        <v>868</v>
      </c>
      <c r="C3" s="149" t="s">
        <v>869</v>
      </c>
      <c r="D3" s="150" t="s">
        <v>870</v>
      </c>
      <c r="E3" s="151">
        <v>519.20000000000005</v>
      </c>
      <c r="F3" s="152"/>
    </row>
    <row r="4" spans="1:6" ht="25.5" x14ac:dyDescent="0.25">
      <c r="A4" s="148">
        <f>A3+1</f>
        <v>2</v>
      </c>
      <c r="B4" s="184" t="s">
        <v>871</v>
      </c>
      <c r="C4" s="149" t="s">
        <v>872</v>
      </c>
      <c r="D4" s="150" t="s">
        <v>870</v>
      </c>
      <c r="E4" s="154">
        <v>3.72</v>
      </c>
      <c r="F4" s="126" t="s">
        <v>873</v>
      </c>
    </row>
    <row r="5" spans="1:6" x14ac:dyDescent="0.25">
      <c r="A5" s="148">
        <f t="shared" ref="A5:A68" si="0">A4+1</f>
        <v>3</v>
      </c>
      <c r="B5" s="184" t="s">
        <v>874</v>
      </c>
      <c r="C5" s="153" t="s">
        <v>875</v>
      </c>
      <c r="D5" s="150" t="s">
        <v>870</v>
      </c>
      <c r="E5" s="154">
        <v>7.9</v>
      </c>
      <c r="F5" s="126" t="s">
        <v>873</v>
      </c>
    </row>
    <row r="6" spans="1:6" ht="25.5" x14ac:dyDescent="0.25">
      <c r="A6" s="148">
        <f t="shared" si="0"/>
        <v>4</v>
      </c>
      <c r="B6" s="184" t="s">
        <v>876</v>
      </c>
      <c r="C6" s="153" t="s">
        <v>877</v>
      </c>
      <c r="D6" s="150" t="s">
        <v>870</v>
      </c>
      <c r="E6" s="155">
        <v>460</v>
      </c>
      <c r="F6" s="126"/>
    </row>
    <row r="7" spans="1:6" x14ac:dyDescent="0.25">
      <c r="A7" s="148">
        <f t="shared" si="0"/>
        <v>5</v>
      </c>
      <c r="B7" s="184" t="s">
        <v>1150</v>
      </c>
      <c r="C7" s="153" t="s">
        <v>878</v>
      </c>
      <c r="D7" s="150" t="s">
        <v>870</v>
      </c>
      <c r="E7" s="154">
        <v>17.899999999999999</v>
      </c>
      <c r="F7" s="126" t="s">
        <v>873</v>
      </c>
    </row>
    <row r="8" spans="1:6" x14ac:dyDescent="0.25">
      <c r="A8" s="148">
        <f t="shared" si="0"/>
        <v>6</v>
      </c>
      <c r="B8" s="185" t="s">
        <v>1151</v>
      </c>
      <c r="C8" s="156" t="s">
        <v>879</v>
      </c>
      <c r="D8" s="150" t="s">
        <v>870</v>
      </c>
      <c r="E8" s="157">
        <v>28.6</v>
      </c>
      <c r="F8" s="126" t="s">
        <v>873</v>
      </c>
    </row>
    <row r="9" spans="1:6" ht="51" x14ac:dyDescent="0.25">
      <c r="A9" s="148">
        <f t="shared" si="0"/>
        <v>7</v>
      </c>
      <c r="B9" s="184" t="s">
        <v>880</v>
      </c>
      <c r="C9" s="153" t="s">
        <v>881</v>
      </c>
      <c r="D9" s="150" t="s">
        <v>870</v>
      </c>
      <c r="E9" s="155">
        <v>2902.8</v>
      </c>
      <c r="F9" s="126"/>
    </row>
    <row r="10" spans="1:6" ht="51" x14ac:dyDescent="0.25">
      <c r="A10" s="148">
        <f t="shared" si="0"/>
        <v>8</v>
      </c>
      <c r="B10" s="184" t="s">
        <v>882</v>
      </c>
      <c r="C10" s="153" t="s">
        <v>883</v>
      </c>
      <c r="D10" s="150" t="s">
        <v>870</v>
      </c>
      <c r="E10" s="155">
        <v>2401.3000000000002</v>
      </c>
      <c r="F10" s="126"/>
    </row>
    <row r="11" spans="1:6" x14ac:dyDescent="0.25">
      <c r="A11" s="148"/>
      <c r="B11" s="186"/>
      <c r="C11" s="158"/>
      <c r="D11" s="159"/>
      <c r="E11" s="160"/>
      <c r="F11" s="263"/>
    </row>
    <row r="12" spans="1:6" ht="30" x14ac:dyDescent="0.25">
      <c r="A12" s="148"/>
      <c r="B12" s="196"/>
      <c r="C12" s="147" t="s">
        <v>884</v>
      </c>
      <c r="D12" s="147"/>
      <c r="E12" s="161"/>
      <c r="F12" s="263"/>
    </row>
    <row r="13" spans="1:6" ht="25.5" x14ac:dyDescent="0.25">
      <c r="A13" s="148">
        <v>9</v>
      </c>
      <c r="B13" s="187" t="s">
        <v>885</v>
      </c>
      <c r="C13" s="162" t="s">
        <v>886</v>
      </c>
      <c r="D13" s="150" t="s">
        <v>870</v>
      </c>
      <c r="E13" s="151">
        <v>3630</v>
      </c>
      <c r="F13" s="152"/>
    </row>
    <row r="14" spans="1:6" ht="25.5" x14ac:dyDescent="0.25">
      <c r="A14" s="148">
        <f t="shared" si="0"/>
        <v>10</v>
      </c>
      <c r="B14" s="184" t="s">
        <v>887</v>
      </c>
      <c r="C14" s="153" t="s">
        <v>888</v>
      </c>
      <c r="D14" s="150" t="s">
        <v>870</v>
      </c>
      <c r="E14" s="155">
        <v>5900</v>
      </c>
      <c r="F14" s="126"/>
    </row>
    <row r="15" spans="1:6" ht="25.5" x14ac:dyDescent="0.25">
      <c r="A15" s="148">
        <f t="shared" si="0"/>
        <v>11</v>
      </c>
      <c r="B15" s="184" t="s">
        <v>889</v>
      </c>
      <c r="C15" s="153" t="s">
        <v>890</v>
      </c>
      <c r="D15" s="150" t="s">
        <v>870</v>
      </c>
      <c r="E15" s="155">
        <v>7300</v>
      </c>
      <c r="F15" s="126"/>
    </row>
    <row r="16" spans="1:6" ht="25.5" x14ac:dyDescent="0.25">
      <c r="A16" s="148">
        <f t="shared" si="0"/>
        <v>12</v>
      </c>
      <c r="B16" s="184" t="s">
        <v>891</v>
      </c>
      <c r="C16" s="153" t="s">
        <v>892</v>
      </c>
      <c r="D16" s="150" t="s">
        <v>870</v>
      </c>
      <c r="E16" s="155">
        <v>8600</v>
      </c>
      <c r="F16" s="126"/>
    </row>
    <row r="17" spans="1:6" x14ac:dyDescent="0.25">
      <c r="A17" s="148">
        <f t="shared" si="0"/>
        <v>13</v>
      </c>
      <c r="B17" s="184" t="s">
        <v>893</v>
      </c>
      <c r="C17" s="153" t="s">
        <v>894</v>
      </c>
      <c r="D17" s="150" t="s">
        <v>870</v>
      </c>
      <c r="E17" s="154">
        <v>27</v>
      </c>
      <c r="F17" s="126" t="s">
        <v>873</v>
      </c>
    </row>
    <row r="18" spans="1:6" x14ac:dyDescent="0.25">
      <c r="A18" s="148">
        <f t="shared" si="0"/>
        <v>14</v>
      </c>
      <c r="B18" s="184" t="s">
        <v>895</v>
      </c>
      <c r="C18" s="153" t="s">
        <v>896</v>
      </c>
      <c r="D18" s="150" t="s">
        <v>870</v>
      </c>
      <c r="E18" s="154">
        <v>40.299999999999997</v>
      </c>
      <c r="F18" s="126" t="s">
        <v>873</v>
      </c>
    </row>
    <row r="19" spans="1:6" x14ac:dyDescent="0.25">
      <c r="A19" s="148">
        <f t="shared" si="0"/>
        <v>15</v>
      </c>
      <c r="B19" s="185" t="s">
        <v>897</v>
      </c>
      <c r="C19" s="156" t="s">
        <v>898</v>
      </c>
      <c r="D19" s="150" t="s">
        <v>870</v>
      </c>
      <c r="E19" s="157">
        <v>66.8</v>
      </c>
      <c r="F19" s="126" t="s">
        <v>873</v>
      </c>
    </row>
    <row r="20" spans="1:6" x14ac:dyDescent="0.25">
      <c r="A20" s="148"/>
      <c r="B20" s="198"/>
      <c r="C20" s="147" t="s">
        <v>899</v>
      </c>
      <c r="D20" s="147"/>
      <c r="E20" s="163"/>
      <c r="F20" s="263"/>
    </row>
    <row r="21" spans="1:6" ht="38.25" x14ac:dyDescent="0.25">
      <c r="A21" s="148">
        <v>16</v>
      </c>
      <c r="B21" s="187" t="s">
        <v>900</v>
      </c>
      <c r="C21" s="162" t="s">
        <v>901</v>
      </c>
      <c r="D21" s="150" t="s">
        <v>870</v>
      </c>
      <c r="E21" s="164">
        <v>217</v>
      </c>
      <c r="F21" s="126" t="s">
        <v>873</v>
      </c>
    </row>
    <row r="22" spans="1:6" ht="38.25" x14ac:dyDescent="0.25">
      <c r="A22" s="148">
        <f t="shared" si="0"/>
        <v>17</v>
      </c>
      <c r="B22" s="184" t="s">
        <v>902</v>
      </c>
      <c r="C22" s="153" t="s">
        <v>903</v>
      </c>
      <c r="D22" s="150" t="s">
        <v>870</v>
      </c>
      <c r="E22" s="154">
        <v>146</v>
      </c>
      <c r="F22" s="126" t="s">
        <v>873</v>
      </c>
    </row>
    <row r="23" spans="1:6" ht="38.25" x14ac:dyDescent="0.25">
      <c r="A23" s="148">
        <f t="shared" si="0"/>
        <v>18</v>
      </c>
      <c r="B23" s="184" t="s">
        <v>904</v>
      </c>
      <c r="C23" s="153" t="s">
        <v>905</v>
      </c>
      <c r="D23" s="150" t="s">
        <v>870</v>
      </c>
      <c r="E23" s="154">
        <v>177.8</v>
      </c>
      <c r="F23" s="126" t="s">
        <v>873</v>
      </c>
    </row>
    <row r="24" spans="1:6" ht="38.25" x14ac:dyDescent="0.25">
      <c r="A24" s="148">
        <f t="shared" si="0"/>
        <v>19</v>
      </c>
      <c r="B24" s="184" t="s">
        <v>906</v>
      </c>
      <c r="C24" s="153" t="s">
        <v>907</v>
      </c>
      <c r="D24" s="150" t="s">
        <v>870</v>
      </c>
      <c r="E24" s="154">
        <v>297.3</v>
      </c>
      <c r="F24" s="126" t="s">
        <v>873</v>
      </c>
    </row>
    <row r="25" spans="1:6" ht="38.25" x14ac:dyDescent="0.25">
      <c r="A25" s="148">
        <f t="shared" si="0"/>
        <v>20</v>
      </c>
      <c r="B25" s="184" t="s">
        <v>908</v>
      </c>
      <c r="C25" s="153" t="s">
        <v>909</v>
      </c>
      <c r="D25" s="150" t="s">
        <v>870</v>
      </c>
      <c r="E25" s="154">
        <v>379</v>
      </c>
      <c r="F25" s="126" t="s">
        <v>873</v>
      </c>
    </row>
    <row r="26" spans="1:6" ht="38.25" x14ac:dyDescent="0.25">
      <c r="A26" s="148">
        <f t="shared" si="0"/>
        <v>21</v>
      </c>
      <c r="B26" s="184" t="s">
        <v>910</v>
      </c>
      <c r="C26" s="153" t="s">
        <v>911</v>
      </c>
      <c r="D26" s="150" t="s">
        <v>870</v>
      </c>
      <c r="E26" s="154">
        <v>430.75</v>
      </c>
      <c r="F26" s="126" t="s">
        <v>873</v>
      </c>
    </row>
    <row r="27" spans="1:6" ht="38.25" x14ac:dyDescent="0.25">
      <c r="A27" s="148">
        <f t="shared" si="0"/>
        <v>22</v>
      </c>
      <c r="B27" s="184" t="s">
        <v>912</v>
      </c>
      <c r="C27" s="153" t="s">
        <v>913</v>
      </c>
      <c r="D27" s="150" t="s">
        <v>870</v>
      </c>
      <c r="E27" s="154">
        <v>507.7</v>
      </c>
      <c r="F27" s="126" t="s">
        <v>873</v>
      </c>
    </row>
    <row r="28" spans="1:6" ht="38.25" x14ac:dyDescent="0.25">
      <c r="A28" s="148">
        <f t="shared" si="0"/>
        <v>23</v>
      </c>
      <c r="B28" s="185" t="s">
        <v>914</v>
      </c>
      <c r="C28" s="156" t="s">
        <v>915</v>
      </c>
      <c r="D28" s="150" t="s">
        <v>870</v>
      </c>
      <c r="E28" s="157">
        <v>607</v>
      </c>
      <c r="F28" s="126" t="s">
        <v>873</v>
      </c>
    </row>
    <row r="29" spans="1:6" ht="30" x14ac:dyDescent="0.25">
      <c r="A29" s="148"/>
      <c r="B29" s="198"/>
      <c r="C29" s="147" t="s">
        <v>916</v>
      </c>
      <c r="D29" s="147"/>
      <c r="E29" s="163"/>
      <c r="F29" s="263"/>
    </row>
    <row r="30" spans="1:6" ht="25.5" x14ac:dyDescent="0.25">
      <c r="A30" s="148">
        <v>24</v>
      </c>
      <c r="B30" s="187" t="s">
        <v>917</v>
      </c>
      <c r="C30" s="162" t="s">
        <v>918</v>
      </c>
      <c r="D30" s="150" t="s">
        <v>870</v>
      </c>
      <c r="E30" s="164">
        <v>14.8</v>
      </c>
      <c r="F30" s="126" t="s">
        <v>873</v>
      </c>
    </row>
    <row r="31" spans="1:6" ht="25.5" x14ac:dyDescent="0.25">
      <c r="A31" s="148">
        <f t="shared" si="0"/>
        <v>25</v>
      </c>
      <c r="B31" s="184" t="s">
        <v>919</v>
      </c>
      <c r="C31" s="153" t="s">
        <v>920</v>
      </c>
      <c r="D31" s="150" t="s">
        <v>870</v>
      </c>
      <c r="E31" s="154">
        <v>14.8</v>
      </c>
      <c r="F31" s="126" t="s">
        <v>873</v>
      </c>
    </row>
    <row r="32" spans="1:6" ht="25.5" x14ac:dyDescent="0.25">
      <c r="A32" s="148">
        <f t="shared" si="0"/>
        <v>26</v>
      </c>
      <c r="B32" s="184" t="s">
        <v>921</v>
      </c>
      <c r="C32" s="153" t="s">
        <v>922</v>
      </c>
      <c r="D32" s="150" t="s">
        <v>870</v>
      </c>
      <c r="E32" s="154">
        <v>18.149999999999999</v>
      </c>
      <c r="F32" s="126" t="s">
        <v>873</v>
      </c>
    </row>
    <row r="33" spans="1:6" ht="25.5" x14ac:dyDescent="0.25">
      <c r="A33" s="148">
        <f t="shared" si="0"/>
        <v>27</v>
      </c>
      <c r="B33" s="184" t="s">
        <v>923</v>
      </c>
      <c r="C33" s="153" t="s">
        <v>924</v>
      </c>
      <c r="D33" s="150" t="s">
        <v>870</v>
      </c>
      <c r="E33" s="154">
        <v>18.149999999999999</v>
      </c>
      <c r="F33" s="126" t="s">
        <v>873</v>
      </c>
    </row>
    <row r="34" spans="1:6" ht="25.5" x14ac:dyDescent="0.25">
      <c r="A34" s="148">
        <f t="shared" si="0"/>
        <v>28</v>
      </c>
      <c r="B34" s="184" t="s">
        <v>925</v>
      </c>
      <c r="C34" s="153" t="s">
        <v>926</v>
      </c>
      <c r="D34" s="150" t="s">
        <v>870</v>
      </c>
      <c r="E34" s="154">
        <v>22.35</v>
      </c>
      <c r="F34" s="126" t="s">
        <v>873</v>
      </c>
    </row>
    <row r="35" spans="1:6" ht="25.5" x14ac:dyDescent="0.25">
      <c r="A35" s="148">
        <f t="shared" si="0"/>
        <v>29</v>
      </c>
      <c r="B35" s="184" t="s">
        <v>927</v>
      </c>
      <c r="C35" s="153" t="s">
        <v>928</v>
      </c>
      <c r="D35" s="150" t="s">
        <v>870</v>
      </c>
      <c r="E35" s="154">
        <v>22.35</v>
      </c>
      <c r="F35" s="126" t="s">
        <v>873</v>
      </c>
    </row>
    <row r="36" spans="1:6" ht="25.5" x14ac:dyDescent="0.25">
      <c r="A36" s="148">
        <f t="shared" si="0"/>
        <v>30</v>
      </c>
      <c r="B36" s="184" t="s">
        <v>929</v>
      </c>
      <c r="C36" s="153" t="s">
        <v>930</v>
      </c>
      <c r="D36" s="150" t="s">
        <v>870</v>
      </c>
      <c r="E36" s="154">
        <v>45.45</v>
      </c>
      <c r="F36" s="126" t="s">
        <v>873</v>
      </c>
    </row>
    <row r="37" spans="1:6" ht="25.5" x14ac:dyDescent="0.25">
      <c r="A37" s="148">
        <f t="shared" si="0"/>
        <v>31</v>
      </c>
      <c r="B37" s="184" t="s">
        <v>931</v>
      </c>
      <c r="C37" s="153" t="s">
        <v>932</v>
      </c>
      <c r="D37" s="150" t="s">
        <v>870</v>
      </c>
      <c r="E37" s="154">
        <v>45.45</v>
      </c>
      <c r="F37" s="126" t="s">
        <v>873</v>
      </c>
    </row>
    <row r="38" spans="1:6" ht="25.5" x14ac:dyDescent="0.25">
      <c r="A38" s="148">
        <f t="shared" si="0"/>
        <v>32</v>
      </c>
      <c r="B38" s="184" t="s">
        <v>933</v>
      </c>
      <c r="C38" s="153" t="s">
        <v>934</v>
      </c>
      <c r="D38" s="150" t="s">
        <v>870</v>
      </c>
      <c r="E38" s="154">
        <v>72.5</v>
      </c>
      <c r="F38" s="126" t="s">
        <v>873</v>
      </c>
    </row>
    <row r="39" spans="1:6" ht="25.5" x14ac:dyDescent="0.25">
      <c r="A39" s="148">
        <f t="shared" si="0"/>
        <v>33</v>
      </c>
      <c r="B39" s="184" t="s">
        <v>935</v>
      </c>
      <c r="C39" s="153" t="s">
        <v>936</v>
      </c>
      <c r="D39" s="150" t="s">
        <v>870</v>
      </c>
      <c r="E39" s="154">
        <v>72.5</v>
      </c>
      <c r="F39" s="126" t="s">
        <v>873</v>
      </c>
    </row>
    <row r="40" spans="1:6" x14ac:dyDescent="0.25">
      <c r="A40" s="148"/>
      <c r="B40" s="189"/>
      <c r="C40" s="264" t="s">
        <v>808</v>
      </c>
      <c r="D40" s="265"/>
      <c r="E40" s="266"/>
      <c r="F40" s="165"/>
    </row>
    <row r="41" spans="1:6" x14ac:dyDescent="0.25">
      <c r="A41" s="148">
        <v>34</v>
      </c>
      <c r="B41" s="188" t="s">
        <v>937</v>
      </c>
      <c r="C41" s="192" t="s">
        <v>938</v>
      </c>
      <c r="D41" s="166" t="s">
        <v>870</v>
      </c>
      <c r="E41" s="155">
        <v>53.1</v>
      </c>
      <c r="F41" s="126"/>
    </row>
    <row r="42" spans="1:6" ht="26.25" x14ac:dyDescent="0.25">
      <c r="A42" s="148">
        <f t="shared" si="0"/>
        <v>35</v>
      </c>
      <c r="B42" s="188" t="s">
        <v>857</v>
      </c>
      <c r="C42" s="192" t="s">
        <v>858</v>
      </c>
      <c r="D42" s="166" t="s">
        <v>870</v>
      </c>
      <c r="E42" s="155">
        <v>138.06</v>
      </c>
      <c r="F42" s="126"/>
    </row>
    <row r="43" spans="1:6" ht="26.25" x14ac:dyDescent="0.25">
      <c r="A43" s="148">
        <f t="shared" si="0"/>
        <v>36</v>
      </c>
      <c r="B43" s="188" t="s">
        <v>939</v>
      </c>
      <c r="C43" s="192" t="s">
        <v>940</v>
      </c>
      <c r="D43" s="166" t="s">
        <v>870</v>
      </c>
      <c r="E43" s="155">
        <v>153.4</v>
      </c>
      <c r="F43" s="126"/>
    </row>
    <row r="44" spans="1:6" ht="26.25" x14ac:dyDescent="0.25">
      <c r="A44" s="148">
        <f t="shared" si="0"/>
        <v>37</v>
      </c>
      <c r="B44" s="188" t="s">
        <v>863</v>
      </c>
      <c r="C44" s="192" t="s">
        <v>864</v>
      </c>
      <c r="D44" s="166" t="s">
        <v>870</v>
      </c>
      <c r="E44" s="155">
        <v>696.2</v>
      </c>
      <c r="F44" s="126"/>
    </row>
    <row r="45" spans="1:6" ht="26.25" x14ac:dyDescent="0.25">
      <c r="A45" s="148">
        <f t="shared" si="0"/>
        <v>38</v>
      </c>
      <c r="B45" s="188" t="s">
        <v>865</v>
      </c>
      <c r="C45" s="192" t="s">
        <v>866</v>
      </c>
      <c r="D45" s="166" t="s">
        <v>870</v>
      </c>
      <c r="E45" s="155">
        <v>896.8</v>
      </c>
      <c r="F45" s="126"/>
    </row>
    <row r="46" spans="1:6" x14ac:dyDescent="0.25">
      <c r="A46" s="148"/>
      <c r="B46" s="189"/>
      <c r="C46" s="193"/>
      <c r="D46" s="167"/>
      <c r="E46" s="168"/>
      <c r="F46" s="267"/>
    </row>
    <row r="47" spans="1:6" x14ac:dyDescent="0.25">
      <c r="A47" s="148"/>
      <c r="B47" s="169"/>
      <c r="C47" s="264" t="s">
        <v>941</v>
      </c>
      <c r="D47" s="170"/>
      <c r="E47" s="171"/>
      <c r="F47" s="267"/>
    </row>
    <row r="48" spans="1:6" ht="25.5" x14ac:dyDescent="0.25">
      <c r="A48" s="148">
        <v>39</v>
      </c>
      <c r="B48" s="172" t="s">
        <v>942</v>
      </c>
      <c r="C48" s="173" t="s">
        <v>943</v>
      </c>
      <c r="D48" s="166" t="s">
        <v>944</v>
      </c>
      <c r="E48" s="155">
        <v>20768</v>
      </c>
      <c r="F48" s="126"/>
    </row>
    <row r="49" spans="1:6" ht="25.5" x14ac:dyDescent="0.25">
      <c r="A49" s="148">
        <f t="shared" si="0"/>
        <v>40</v>
      </c>
      <c r="B49" s="172" t="s">
        <v>945</v>
      </c>
      <c r="C49" s="173" t="s">
        <v>946</v>
      </c>
      <c r="D49" s="166" t="s">
        <v>944</v>
      </c>
      <c r="E49" s="155">
        <v>26078</v>
      </c>
      <c r="F49" s="126"/>
    </row>
    <row r="50" spans="1:6" ht="25.5" x14ac:dyDescent="0.25">
      <c r="A50" s="148">
        <f t="shared" si="0"/>
        <v>41</v>
      </c>
      <c r="B50" s="172" t="s">
        <v>947</v>
      </c>
      <c r="C50" s="173" t="s">
        <v>948</v>
      </c>
      <c r="D50" s="166" t="s">
        <v>944</v>
      </c>
      <c r="E50" s="155">
        <v>31270</v>
      </c>
      <c r="F50" s="126"/>
    </row>
    <row r="51" spans="1:6" ht="25.5" x14ac:dyDescent="0.25">
      <c r="A51" s="148">
        <f t="shared" si="0"/>
        <v>42</v>
      </c>
      <c r="B51" s="172" t="s">
        <v>949</v>
      </c>
      <c r="C51" s="173" t="s">
        <v>950</v>
      </c>
      <c r="D51" s="166" t="s">
        <v>944</v>
      </c>
      <c r="E51" s="155">
        <v>42834</v>
      </c>
      <c r="F51" s="126"/>
    </row>
    <row r="52" spans="1:6" ht="25.5" x14ac:dyDescent="0.25">
      <c r="A52" s="148">
        <f t="shared" si="0"/>
        <v>43</v>
      </c>
      <c r="B52" s="172" t="s">
        <v>951</v>
      </c>
      <c r="C52" s="173" t="s">
        <v>952</v>
      </c>
      <c r="D52" s="166" t="s">
        <v>944</v>
      </c>
      <c r="E52" s="155">
        <v>52156</v>
      </c>
      <c r="F52" s="126"/>
    </row>
    <row r="53" spans="1:6" ht="25.5" x14ac:dyDescent="0.25">
      <c r="A53" s="148">
        <f t="shared" si="0"/>
        <v>44</v>
      </c>
      <c r="B53" s="172" t="s">
        <v>953</v>
      </c>
      <c r="C53" s="173" t="s">
        <v>954</v>
      </c>
      <c r="D53" s="166" t="s">
        <v>944</v>
      </c>
      <c r="E53" s="155">
        <v>61478</v>
      </c>
      <c r="F53" s="126"/>
    </row>
    <row r="54" spans="1:6" ht="25.5" x14ac:dyDescent="0.25">
      <c r="A54" s="148">
        <f t="shared" si="0"/>
        <v>45</v>
      </c>
      <c r="B54" s="172" t="s">
        <v>955</v>
      </c>
      <c r="C54" s="173" t="s">
        <v>956</v>
      </c>
      <c r="D54" s="166" t="s">
        <v>944</v>
      </c>
      <c r="E54" s="155">
        <v>69030</v>
      </c>
      <c r="F54" s="126"/>
    </row>
    <row r="55" spans="1:6" ht="25.5" x14ac:dyDescent="0.25">
      <c r="A55" s="148">
        <f t="shared" si="0"/>
        <v>46</v>
      </c>
      <c r="B55" s="172" t="s">
        <v>957</v>
      </c>
      <c r="C55" s="173" t="s">
        <v>958</v>
      </c>
      <c r="D55" s="166" t="s">
        <v>944</v>
      </c>
      <c r="E55" s="155">
        <v>90388</v>
      </c>
      <c r="F55" s="126"/>
    </row>
    <row r="56" spans="1:6" x14ac:dyDescent="0.25">
      <c r="A56" s="148"/>
      <c r="B56" s="189"/>
      <c r="C56" s="193"/>
      <c r="D56" s="167"/>
      <c r="E56" s="168"/>
      <c r="F56" s="267"/>
    </row>
    <row r="57" spans="1:6" x14ac:dyDescent="0.25">
      <c r="A57" s="148"/>
      <c r="B57" s="189"/>
      <c r="C57" s="193"/>
      <c r="D57" s="167"/>
      <c r="E57" s="168"/>
      <c r="F57" s="267"/>
    </row>
    <row r="58" spans="1:6" ht="15.75" x14ac:dyDescent="0.25">
      <c r="A58" s="148"/>
      <c r="B58" s="189"/>
      <c r="C58" s="268" t="s">
        <v>959</v>
      </c>
      <c r="D58" s="269"/>
      <c r="E58" s="266"/>
      <c r="F58" s="267"/>
    </row>
    <row r="59" spans="1:6" x14ac:dyDescent="0.25">
      <c r="A59" s="148"/>
      <c r="B59" s="199"/>
      <c r="C59" s="175" t="s">
        <v>960</v>
      </c>
      <c r="D59" s="175"/>
      <c r="E59" s="176"/>
      <c r="F59" s="270"/>
    </row>
    <row r="60" spans="1:6" ht="25.5" x14ac:dyDescent="0.25">
      <c r="A60" s="148">
        <v>47</v>
      </c>
      <c r="B60" s="187" t="s">
        <v>961</v>
      </c>
      <c r="C60" s="162" t="s">
        <v>962</v>
      </c>
      <c r="D60" s="150" t="s">
        <v>870</v>
      </c>
      <c r="E60" s="177" t="s">
        <v>963</v>
      </c>
      <c r="F60" s="126"/>
    </row>
    <row r="61" spans="1:6" ht="25.5" x14ac:dyDescent="0.25">
      <c r="A61" s="148">
        <f t="shared" si="0"/>
        <v>48</v>
      </c>
      <c r="B61" s="184" t="s">
        <v>964</v>
      </c>
      <c r="C61" s="153" t="s">
        <v>965</v>
      </c>
      <c r="D61" s="150" t="s">
        <v>870</v>
      </c>
      <c r="E61" s="178" t="s">
        <v>963</v>
      </c>
      <c r="F61" s="126"/>
    </row>
    <row r="62" spans="1:6" ht="25.5" x14ac:dyDescent="0.25">
      <c r="A62" s="148">
        <f t="shared" si="0"/>
        <v>49</v>
      </c>
      <c r="B62" s="184" t="s">
        <v>966</v>
      </c>
      <c r="C62" s="153" t="s">
        <v>967</v>
      </c>
      <c r="D62" s="150" t="s">
        <v>870</v>
      </c>
      <c r="E62" s="178" t="s">
        <v>963</v>
      </c>
      <c r="F62" s="126"/>
    </row>
    <row r="63" spans="1:6" ht="38.25" x14ac:dyDescent="0.25">
      <c r="A63" s="148">
        <f t="shared" si="0"/>
        <v>50</v>
      </c>
      <c r="B63" s="184" t="s">
        <v>968</v>
      </c>
      <c r="C63" s="153" t="s">
        <v>969</v>
      </c>
      <c r="D63" s="150" t="s">
        <v>870</v>
      </c>
      <c r="E63" s="178" t="s">
        <v>963</v>
      </c>
      <c r="F63" s="126"/>
    </row>
    <row r="64" spans="1:6" x14ac:dyDescent="0.25">
      <c r="A64" s="148">
        <f t="shared" si="0"/>
        <v>51</v>
      </c>
      <c r="B64" s="184" t="s">
        <v>970</v>
      </c>
      <c r="C64" s="153" t="s">
        <v>971</v>
      </c>
      <c r="D64" s="150" t="s">
        <v>870</v>
      </c>
      <c r="E64" s="178" t="s">
        <v>963</v>
      </c>
      <c r="F64" s="126"/>
    </row>
    <row r="65" spans="1:6" x14ac:dyDescent="0.25">
      <c r="A65" s="148">
        <f t="shared" si="0"/>
        <v>52</v>
      </c>
      <c r="B65" s="188" t="s">
        <v>972</v>
      </c>
      <c r="C65" s="192" t="s">
        <v>973</v>
      </c>
      <c r="D65" s="150" t="s">
        <v>870</v>
      </c>
      <c r="E65" s="178" t="s">
        <v>963</v>
      </c>
      <c r="F65" s="126"/>
    </row>
    <row r="66" spans="1:6" x14ac:dyDescent="0.25">
      <c r="A66" s="148">
        <f t="shared" si="0"/>
        <v>53</v>
      </c>
      <c r="B66" s="142" t="s">
        <v>974</v>
      </c>
      <c r="C66" s="153" t="s">
        <v>975</v>
      </c>
      <c r="D66" s="150" t="s">
        <v>870</v>
      </c>
      <c r="E66" s="178" t="s">
        <v>963</v>
      </c>
      <c r="F66" s="126"/>
    </row>
    <row r="67" spans="1:6" x14ac:dyDescent="0.25">
      <c r="A67" s="148">
        <f t="shared" si="0"/>
        <v>54</v>
      </c>
      <c r="B67" s="142" t="s">
        <v>976</v>
      </c>
      <c r="C67" s="153" t="s">
        <v>977</v>
      </c>
      <c r="D67" s="150" t="s">
        <v>870</v>
      </c>
      <c r="E67" s="178" t="s">
        <v>963</v>
      </c>
      <c r="F67" s="126"/>
    </row>
    <row r="68" spans="1:6" x14ac:dyDescent="0.25">
      <c r="A68" s="148">
        <f t="shared" si="0"/>
        <v>55</v>
      </c>
      <c r="B68" s="200" t="s">
        <v>978</v>
      </c>
      <c r="C68" s="156" t="s">
        <v>979</v>
      </c>
      <c r="D68" s="150" t="s">
        <v>870</v>
      </c>
      <c r="E68" s="179" t="s">
        <v>963</v>
      </c>
      <c r="F68" s="165"/>
    </row>
    <row r="69" spans="1:6" x14ac:dyDescent="0.25">
      <c r="A69" s="148"/>
      <c r="B69" s="201"/>
      <c r="C69" s="147" t="s">
        <v>980</v>
      </c>
      <c r="D69" s="147"/>
      <c r="E69" s="180"/>
      <c r="F69" s="263"/>
    </row>
    <row r="70" spans="1:6" x14ac:dyDescent="0.25">
      <c r="A70" s="148">
        <v>56</v>
      </c>
      <c r="B70" s="190" t="s">
        <v>981</v>
      </c>
      <c r="C70" s="194" t="s">
        <v>982</v>
      </c>
      <c r="D70" s="150" t="s">
        <v>870</v>
      </c>
      <c r="E70" s="177" t="s">
        <v>963</v>
      </c>
      <c r="F70" s="152"/>
    </row>
    <row r="71" spans="1:6" ht="26.25" x14ac:dyDescent="0.25">
      <c r="A71" s="148">
        <f>A70+1</f>
        <v>57</v>
      </c>
      <c r="B71" s="188" t="s">
        <v>983</v>
      </c>
      <c r="C71" s="192" t="s">
        <v>984</v>
      </c>
      <c r="D71" s="150" t="s">
        <v>870</v>
      </c>
      <c r="E71" s="178" t="s">
        <v>963</v>
      </c>
      <c r="F71" s="126"/>
    </row>
    <row r="72" spans="1:6" ht="26.25" x14ac:dyDescent="0.25">
      <c r="A72" s="148">
        <f>A71+1</f>
        <v>58</v>
      </c>
      <c r="B72" s="188" t="s">
        <v>985</v>
      </c>
      <c r="C72" s="192" t="s">
        <v>986</v>
      </c>
      <c r="D72" s="150" t="s">
        <v>870</v>
      </c>
      <c r="E72" s="178" t="s">
        <v>963</v>
      </c>
      <c r="F72" s="126"/>
    </row>
    <row r="73" spans="1:6" x14ac:dyDescent="0.25">
      <c r="A73" s="125"/>
      <c r="B73" s="191"/>
      <c r="C73" s="195"/>
      <c r="D73" s="181"/>
      <c r="E73" s="125"/>
      <c r="F73" s="174"/>
    </row>
    <row r="74" spans="1:6" ht="51.75" x14ac:dyDescent="0.25">
      <c r="A74" s="125"/>
      <c r="B74" s="191"/>
      <c r="C74" s="182" t="s">
        <v>987</v>
      </c>
      <c r="D74" s="183"/>
      <c r="E74" s="125"/>
      <c r="F74" s="174"/>
    </row>
    <row r="75" spans="1:6" ht="26.25" x14ac:dyDescent="0.25">
      <c r="A75" s="125"/>
      <c r="B75" s="191"/>
      <c r="C75" s="195" t="s">
        <v>988</v>
      </c>
      <c r="D75" s="181"/>
      <c r="E75" s="125"/>
      <c r="F75" s="1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6.5703125" customWidth="1"/>
    <col min="3" max="3" width="26.28515625" customWidth="1"/>
    <col min="4" max="4" width="72.5703125" style="143" customWidth="1"/>
    <col min="5" max="5" width="12.7109375" customWidth="1"/>
    <col min="6" max="6" width="12.28515625" customWidth="1"/>
  </cols>
  <sheetData>
    <row r="1" spans="1:6" ht="30" x14ac:dyDescent="0.25">
      <c r="A1" s="226" t="s">
        <v>0</v>
      </c>
      <c r="B1" s="227" t="s">
        <v>1</v>
      </c>
      <c r="C1" s="227" t="s">
        <v>2</v>
      </c>
      <c r="D1" s="259" t="s">
        <v>3</v>
      </c>
      <c r="E1" s="227" t="s">
        <v>4</v>
      </c>
      <c r="F1" s="260" t="s">
        <v>5</v>
      </c>
    </row>
    <row r="2" spans="1:6" ht="57" customHeight="1" x14ac:dyDescent="0.25">
      <c r="A2" s="16">
        <v>1</v>
      </c>
      <c r="B2" s="16">
        <v>223913</v>
      </c>
      <c r="C2" s="16" t="s">
        <v>1009</v>
      </c>
      <c r="D2" s="61" t="s">
        <v>990</v>
      </c>
      <c r="E2" s="39">
        <v>5500</v>
      </c>
      <c r="F2" s="39">
        <f>E2*1.18</f>
        <v>6490</v>
      </c>
    </row>
    <row r="3" spans="1:6" ht="62.25" customHeight="1" x14ac:dyDescent="0.25">
      <c r="A3" s="16">
        <v>2</v>
      </c>
      <c r="B3" s="16">
        <v>223911</v>
      </c>
      <c r="C3" s="16" t="s">
        <v>1008</v>
      </c>
      <c r="D3" s="61" t="s">
        <v>1007</v>
      </c>
      <c r="E3" s="39">
        <v>3500</v>
      </c>
      <c r="F3" s="39">
        <f>E3*1.18</f>
        <v>4130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O12" sqref="O12"/>
    </sheetView>
  </sheetViews>
  <sheetFormatPr defaultRowHeight="15" x14ac:dyDescent="0.25"/>
  <cols>
    <col min="1" max="1" width="9.140625" style="12"/>
    <col min="2" max="2" width="14.140625" style="12" customWidth="1"/>
    <col min="3" max="3" width="16.42578125" style="12" customWidth="1"/>
    <col min="4" max="4" width="49.85546875" style="1" customWidth="1"/>
    <col min="5" max="5" width="12" style="76" customWidth="1"/>
    <col min="6" max="6" width="11.5703125" style="76" customWidth="1"/>
  </cols>
  <sheetData>
    <row r="1" spans="1:8" s="80" customFormat="1" ht="30" x14ac:dyDescent="0.25">
      <c r="A1" s="4" t="s">
        <v>0</v>
      </c>
      <c r="B1" s="13" t="s">
        <v>1</v>
      </c>
      <c r="C1" s="13" t="s">
        <v>2</v>
      </c>
      <c r="D1" s="224" t="s">
        <v>3</v>
      </c>
      <c r="E1" s="73" t="s">
        <v>4</v>
      </c>
      <c r="F1" s="74" t="s">
        <v>5</v>
      </c>
    </row>
    <row r="2" spans="1:8" x14ac:dyDescent="0.25">
      <c r="A2" s="332" t="s">
        <v>1010</v>
      </c>
      <c r="B2" s="332"/>
      <c r="C2" s="332"/>
      <c r="D2" s="332"/>
      <c r="E2" s="332"/>
      <c r="F2" s="332"/>
    </row>
    <row r="3" spans="1:8" x14ac:dyDescent="0.25">
      <c r="A3" s="332" t="s">
        <v>1011</v>
      </c>
      <c r="B3" s="332"/>
      <c r="C3" s="332"/>
      <c r="D3" s="332"/>
      <c r="E3" s="332"/>
      <c r="F3" s="332"/>
    </row>
    <row r="4" spans="1:8" x14ac:dyDescent="0.25">
      <c r="A4" s="333" t="s">
        <v>1012</v>
      </c>
      <c r="B4" s="333"/>
      <c r="C4" s="333"/>
      <c r="D4" s="333"/>
      <c r="E4" s="333"/>
      <c r="F4" s="333"/>
    </row>
    <row r="5" spans="1:8" s="80" customFormat="1" x14ac:dyDescent="0.25">
      <c r="A5" s="334" t="s">
        <v>1071</v>
      </c>
      <c r="B5" s="334"/>
      <c r="C5" s="334"/>
      <c r="D5" s="334"/>
      <c r="E5" s="334"/>
      <c r="F5" s="334"/>
    </row>
    <row r="6" spans="1:8" ht="30" x14ac:dyDescent="0.25">
      <c r="A6" s="16">
        <v>1</v>
      </c>
      <c r="B6" s="16" t="s">
        <v>1013</v>
      </c>
      <c r="C6" s="16" t="s">
        <v>1014</v>
      </c>
      <c r="D6" s="31" t="s">
        <v>1015</v>
      </c>
      <c r="E6" s="39">
        <v>130</v>
      </c>
      <c r="F6" s="39">
        <v>153.4</v>
      </c>
    </row>
    <row r="7" spans="1:8" ht="30" x14ac:dyDescent="0.25">
      <c r="A7" s="16">
        <v>2</v>
      </c>
      <c r="B7" s="16" t="s">
        <v>1016</v>
      </c>
      <c r="C7" s="16" t="s">
        <v>1014</v>
      </c>
      <c r="D7" s="31" t="s">
        <v>1017</v>
      </c>
      <c r="E7" s="39">
        <v>130</v>
      </c>
      <c r="F7" s="39">
        <v>153.4</v>
      </c>
      <c r="H7" s="12"/>
    </row>
    <row r="8" spans="1:8" s="80" customFormat="1" ht="30" x14ac:dyDescent="0.25">
      <c r="A8" s="16">
        <v>3</v>
      </c>
      <c r="B8" s="16" t="s">
        <v>1018</v>
      </c>
      <c r="C8" s="16" t="s">
        <v>1020</v>
      </c>
      <c r="D8" s="31" t="s">
        <v>1019</v>
      </c>
      <c r="E8" s="39">
        <v>154</v>
      </c>
      <c r="F8" s="39">
        <v>181.72</v>
      </c>
      <c r="H8" s="12"/>
    </row>
    <row r="9" spans="1:8" s="80" customFormat="1" ht="30" x14ac:dyDescent="0.25">
      <c r="A9" s="16">
        <v>4</v>
      </c>
      <c r="B9" s="16" t="s">
        <v>1021</v>
      </c>
      <c r="C9" s="16" t="s">
        <v>1020</v>
      </c>
      <c r="D9" s="31" t="s">
        <v>1022</v>
      </c>
      <c r="E9" s="39">
        <v>154</v>
      </c>
      <c r="F9" s="39">
        <v>181.72</v>
      </c>
      <c r="H9" s="12"/>
    </row>
    <row r="10" spans="1:8" s="80" customFormat="1" ht="30" x14ac:dyDescent="0.25">
      <c r="A10" s="16">
        <v>5</v>
      </c>
      <c r="B10" s="16" t="s">
        <v>1023</v>
      </c>
      <c r="C10" s="16" t="s">
        <v>1024</v>
      </c>
      <c r="D10" s="31" t="s">
        <v>1025</v>
      </c>
      <c r="E10" s="39">
        <v>319</v>
      </c>
      <c r="F10" s="39">
        <v>376.42</v>
      </c>
      <c r="H10" s="12"/>
    </row>
    <row r="11" spans="1:8" s="80" customFormat="1" ht="30" x14ac:dyDescent="0.25">
      <c r="A11" s="16">
        <v>6</v>
      </c>
      <c r="B11" s="16" t="s">
        <v>1026</v>
      </c>
      <c r="C11" s="16" t="s">
        <v>1027</v>
      </c>
      <c r="D11" s="31" t="s">
        <v>1028</v>
      </c>
      <c r="E11" s="39">
        <v>319</v>
      </c>
      <c r="F11" s="39">
        <v>376.42</v>
      </c>
      <c r="H11" s="12"/>
    </row>
    <row r="12" spans="1:8" s="80" customFormat="1" ht="45" x14ac:dyDescent="0.25">
      <c r="A12" s="16">
        <v>7</v>
      </c>
      <c r="B12" s="16" t="s">
        <v>1044</v>
      </c>
      <c r="C12" s="16" t="s">
        <v>1070</v>
      </c>
      <c r="D12" s="31" t="s">
        <v>1045</v>
      </c>
      <c r="E12" s="39">
        <v>178</v>
      </c>
      <c r="F12" s="39">
        <v>210.04</v>
      </c>
      <c r="H12" s="12"/>
    </row>
    <row r="13" spans="1:8" s="80" customFormat="1" ht="45" x14ac:dyDescent="0.25">
      <c r="A13" s="16">
        <v>8</v>
      </c>
      <c r="B13" s="16" t="s">
        <v>1046</v>
      </c>
      <c r="C13" s="16" t="s">
        <v>1070</v>
      </c>
      <c r="D13" s="31" t="s">
        <v>1047</v>
      </c>
      <c r="E13" s="39">
        <v>178</v>
      </c>
      <c r="F13" s="39">
        <v>210.04</v>
      </c>
      <c r="H13" s="12"/>
    </row>
    <row r="14" spans="1:8" s="80" customFormat="1" ht="45" x14ac:dyDescent="0.25">
      <c r="A14" s="16">
        <v>9</v>
      </c>
      <c r="B14" s="16" t="s">
        <v>1049</v>
      </c>
      <c r="C14" s="16" t="s">
        <v>1048</v>
      </c>
      <c r="D14" s="31" t="s">
        <v>1050</v>
      </c>
      <c r="E14" s="39">
        <v>202</v>
      </c>
      <c r="F14" s="39">
        <v>238.36</v>
      </c>
      <c r="H14" s="12"/>
    </row>
    <row r="15" spans="1:8" s="80" customFormat="1" ht="45" x14ac:dyDescent="0.25">
      <c r="A15" s="16">
        <v>10</v>
      </c>
      <c r="B15" s="16" t="s">
        <v>1051</v>
      </c>
      <c r="C15" s="16" t="s">
        <v>1073</v>
      </c>
      <c r="D15" s="31" t="s">
        <v>1066</v>
      </c>
      <c r="E15" s="39">
        <v>202</v>
      </c>
      <c r="F15" s="39">
        <v>238.36</v>
      </c>
      <c r="H15" s="12"/>
    </row>
    <row r="16" spans="1:8" s="80" customFormat="1" ht="45" x14ac:dyDescent="0.25">
      <c r="A16" s="16">
        <v>11</v>
      </c>
      <c r="B16" s="16" t="s">
        <v>1053</v>
      </c>
      <c r="C16" s="16" t="s">
        <v>1052</v>
      </c>
      <c r="D16" s="31" t="s">
        <v>1054</v>
      </c>
      <c r="E16" s="39">
        <v>380</v>
      </c>
      <c r="F16" s="39">
        <v>448.4</v>
      </c>
      <c r="H16" s="12"/>
    </row>
    <row r="17" spans="1:8" s="80" customFormat="1" ht="45" x14ac:dyDescent="0.25">
      <c r="A17" s="16">
        <v>12</v>
      </c>
      <c r="B17" s="16" t="s">
        <v>1056</v>
      </c>
      <c r="C17" s="16" t="s">
        <v>1055</v>
      </c>
      <c r="D17" s="31" t="s">
        <v>1057</v>
      </c>
      <c r="E17" s="39">
        <v>406</v>
      </c>
      <c r="F17" s="39">
        <v>479.08</v>
      </c>
      <c r="H17" s="12"/>
    </row>
    <row r="18" spans="1:8" s="80" customFormat="1" x14ac:dyDescent="0.25">
      <c r="A18" s="335" t="s">
        <v>1072</v>
      </c>
      <c r="B18" s="334"/>
      <c r="C18" s="334"/>
      <c r="D18" s="334"/>
      <c r="E18" s="334"/>
      <c r="F18" s="336"/>
      <c r="H18" s="12"/>
    </row>
    <row r="19" spans="1:8" ht="30" x14ac:dyDescent="0.25">
      <c r="A19" s="16">
        <v>1</v>
      </c>
      <c r="B19" s="16" t="s">
        <v>1029</v>
      </c>
      <c r="C19" s="16" t="s">
        <v>1030</v>
      </c>
      <c r="D19" s="31" t="s">
        <v>1031</v>
      </c>
      <c r="E19" s="39">
        <v>987</v>
      </c>
      <c r="F19" s="39">
        <v>1164.6600000000001</v>
      </c>
    </row>
    <row r="20" spans="1:8" ht="30" x14ac:dyDescent="0.25">
      <c r="A20" s="16">
        <v>2</v>
      </c>
      <c r="B20" s="16" t="s">
        <v>1032</v>
      </c>
      <c r="C20" s="16" t="s">
        <v>1030</v>
      </c>
      <c r="D20" s="31" t="s">
        <v>1033</v>
      </c>
      <c r="E20" s="39">
        <v>987</v>
      </c>
      <c r="F20" s="39">
        <v>1164.6600000000001</v>
      </c>
    </row>
    <row r="21" spans="1:8" ht="30" x14ac:dyDescent="0.25">
      <c r="A21" s="16">
        <v>3</v>
      </c>
      <c r="B21" s="16" t="s">
        <v>1034</v>
      </c>
      <c r="C21" s="16" t="s">
        <v>1035</v>
      </c>
      <c r="D21" s="31" t="s">
        <v>1036</v>
      </c>
      <c r="E21" s="39">
        <v>1227</v>
      </c>
      <c r="F21" s="39">
        <v>1447.86</v>
      </c>
    </row>
    <row r="22" spans="1:8" ht="30" x14ac:dyDescent="0.25">
      <c r="A22" s="16">
        <v>4</v>
      </c>
      <c r="B22" s="16" t="s">
        <v>1037</v>
      </c>
      <c r="C22" s="16" t="s">
        <v>1030</v>
      </c>
      <c r="D22" s="31" t="s">
        <v>1038</v>
      </c>
      <c r="E22" s="39">
        <v>1227</v>
      </c>
      <c r="F22" s="39">
        <v>1447.86</v>
      </c>
    </row>
    <row r="23" spans="1:8" ht="30" x14ac:dyDescent="0.25">
      <c r="A23" s="16">
        <v>5</v>
      </c>
      <c r="B23" s="16" t="s">
        <v>1039</v>
      </c>
      <c r="C23" s="16" t="s">
        <v>1040</v>
      </c>
      <c r="D23" s="31" t="s">
        <v>1041</v>
      </c>
      <c r="E23" s="39">
        <v>2429</v>
      </c>
      <c r="F23" s="39">
        <v>2866.22</v>
      </c>
    </row>
    <row r="24" spans="1:8" ht="30" x14ac:dyDescent="0.25">
      <c r="A24" s="16">
        <v>6</v>
      </c>
      <c r="B24" s="16" t="s">
        <v>1042</v>
      </c>
      <c r="C24" s="16" t="s">
        <v>1040</v>
      </c>
      <c r="D24" s="31" t="s">
        <v>1043</v>
      </c>
      <c r="E24" s="39">
        <v>2429</v>
      </c>
      <c r="F24" s="39">
        <v>2866.22</v>
      </c>
    </row>
    <row r="25" spans="1:8" ht="45" x14ac:dyDescent="0.25">
      <c r="A25" s="16">
        <v>7</v>
      </c>
      <c r="B25" s="16" t="s">
        <v>1058</v>
      </c>
      <c r="C25" s="16" t="s">
        <v>1067</v>
      </c>
      <c r="D25" s="31" t="s">
        <v>1059</v>
      </c>
      <c r="E25" s="39">
        <v>1744</v>
      </c>
      <c r="F25" s="39">
        <v>2057.92</v>
      </c>
    </row>
    <row r="26" spans="1:8" ht="45" x14ac:dyDescent="0.25">
      <c r="A26" s="16">
        <v>8</v>
      </c>
      <c r="B26" s="16" t="s">
        <v>1060</v>
      </c>
      <c r="C26" s="16" t="s">
        <v>1068</v>
      </c>
      <c r="D26" s="31" t="s">
        <v>1061</v>
      </c>
      <c r="E26" s="39">
        <v>1744</v>
      </c>
      <c r="F26" s="39">
        <v>2057.92</v>
      </c>
    </row>
    <row r="27" spans="1:8" ht="45" x14ac:dyDescent="0.25">
      <c r="A27" s="16">
        <v>9</v>
      </c>
      <c r="B27" s="16" t="s">
        <v>1062</v>
      </c>
      <c r="C27" s="16" t="s">
        <v>1069</v>
      </c>
      <c r="D27" s="31" t="s">
        <v>1063</v>
      </c>
      <c r="E27" s="39">
        <v>3029</v>
      </c>
      <c r="F27" s="39">
        <v>3574.22</v>
      </c>
    </row>
    <row r="28" spans="1:8" ht="45" x14ac:dyDescent="0.25">
      <c r="A28" s="16">
        <v>10</v>
      </c>
      <c r="B28" s="16" t="s">
        <v>1064</v>
      </c>
      <c r="C28" s="16" t="s">
        <v>1068</v>
      </c>
      <c r="D28" s="31" t="s">
        <v>1065</v>
      </c>
      <c r="E28" s="39">
        <v>3142</v>
      </c>
      <c r="F28" s="39">
        <v>3707.56</v>
      </c>
    </row>
    <row r="29" spans="1:8" x14ac:dyDescent="0.25">
      <c r="A29" s="331" t="s">
        <v>1074</v>
      </c>
      <c r="B29" s="331"/>
      <c r="C29" s="331"/>
      <c r="D29" s="331"/>
      <c r="E29" s="331"/>
      <c r="F29" s="331"/>
    </row>
    <row r="30" spans="1:8" ht="30" x14ac:dyDescent="0.25">
      <c r="A30" s="16">
        <v>1</v>
      </c>
      <c r="B30" s="83">
        <v>250005</v>
      </c>
      <c r="C30" s="16" t="s">
        <v>1075</v>
      </c>
      <c r="D30" s="31" t="s">
        <v>1076</v>
      </c>
      <c r="E30" s="39">
        <v>775</v>
      </c>
      <c r="F30" s="39">
        <v>914.5</v>
      </c>
    </row>
  </sheetData>
  <mergeCells count="6">
    <mergeCell ref="A29:F29"/>
    <mergeCell ref="A2:F2"/>
    <mergeCell ref="A3:F3"/>
    <mergeCell ref="A4:F4"/>
    <mergeCell ref="A5:F5"/>
    <mergeCell ref="A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workbookViewId="0">
      <pane ySplit="1" topLeftCell="A110" activePane="bottomLeft" state="frozen"/>
      <selection pane="bottomLeft" activeCell="K120" sqref="K120"/>
    </sheetView>
  </sheetViews>
  <sheetFormatPr defaultRowHeight="15" x14ac:dyDescent="0.25"/>
  <cols>
    <col min="2" max="2" width="11.28515625" customWidth="1"/>
    <col min="3" max="3" width="20.5703125" customWidth="1"/>
    <col min="4" max="4" width="64.85546875" style="1" customWidth="1"/>
    <col min="5" max="5" width="12.85546875" style="76" customWidth="1"/>
    <col min="6" max="6" width="13" style="76" customWidth="1"/>
  </cols>
  <sheetData>
    <row r="1" spans="1:7" ht="30" x14ac:dyDescent="0.25">
      <c r="A1" s="4" t="s">
        <v>0</v>
      </c>
      <c r="B1" s="13" t="s">
        <v>1</v>
      </c>
      <c r="C1" s="13" t="s">
        <v>2</v>
      </c>
      <c r="D1" s="2" t="s">
        <v>3</v>
      </c>
      <c r="E1" s="73" t="s">
        <v>4</v>
      </c>
      <c r="F1" s="74" t="s">
        <v>5</v>
      </c>
    </row>
    <row r="2" spans="1:7" x14ac:dyDescent="0.25">
      <c r="A2" s="297" t="s">
        <v>38</v>
      </c>
      <c r="B2" s="297"/>
      <c r="C2" s="297"/>
      <c r="D2" s="297"/>
      <c r="E2" s="75"/>
      <c r="F2" s="75"/>
    </row>
    <row r="3" spans="1:7" x14ac:dyDescent="0.25">
      <c r="A3" s="307" t="s">
        <v>39</v>
      </c>
      <c r="B3" s="307"/>
      <c r="C3" s="307"/>
      <c r="D3" s="307"/>
      <c r="E3" s="75"/>
      <c r="F3" s="75"/>
    </row>
    <row r="4" spans="1:7" x14ac:dyDescent="0.25">
      <c r="A4" s="72">
        <v>1</v>
      </c>
      <c r="B4" s="14">
        <v>223201</v>
      </c>
      <c r="C4" s="72" t="s">
        <v>40</v>
      </c>
      <c r="D4" s="5" t="s">
        <v>41</v>
      </c>
      <c r="E4" s="21">
        <v>3864.4067796610166</v>
      </c>
      <c r="F4" s="21">
        <v>4560</v>
      </c>
    </row>
    <row r="5" spans="1:7" x14ac:dyDescent="0.25">
      <c r="A5" s="72">
        <v>2</v>
      </c>
      <c r="B5" s="14">
        <v>223202</v>
      </c>
      <c r="C5" s="72" t="s">
        <v>42</v>
      </c>
      <c r="D5" s="5" t="s">
        <v>43</v>
      </c>
      <c r="E5" s="21">
        <v>4203.3898305084749</v>
      </c>
      <c r="F5" s="21">
        <v>4960</v>
      </c>
      <c r="G5" s="38"/>
    </row>
    <row r="6" spans="1:7" x14ac:dyDescent="0.25">
      <c r="A6" s="72">
        <v>3</v>
      </c>
      <c r="B6" s="14">
        <v>223203</v>
      </c>
      <c r="C6" s="72" t="s">
        <v>44</v>
      </c>
      <c r="D6" s="5" t="s">
        <v>45</v>
      </c>
      <c r="E6" s="21">
        <v>4474.5762711864409</v>
      </c>
      <c r="F6" s="21">
        <v>5280</v>
      </c>
      <c r="G6" s="38"/>
    </row>
    <row r="7" spans="1:7" x14ac:dyDescent="0.25">
      <c r="A7" s="72">
        <v>4</v>
      </c>
      <c r="B7" s="14">
        <v>223204</v>
      </c>
      <c r="C7" s="72" t="s">
        <v>46</v>
      </c>
      <c r="D7" s="5" t="s">
        <v>47</v>
      </c>
      <c r="E7" s="21">
        <v>4894.9152542372876</v>
      </c>
      <c r="F7" s="21">
        <v>5776</v>
      </c>
      <c r="G7" s="38"/>
    </row>
    <row r="8" spans="1:7" x14ac:dyDescent="0.25">
      <c r="A8" s="72">
        <v>5</v>
      </c>
      <c r="B8" s="14">
        <v>223205</v>
      </c>
      <c r="C8" s="72" t="s">
        <v>48</v>
      </c>
      <c r="D8" s="5" t="s">
        <v>49</v>
      </c>
      <c r="E8" s="21">
        <v>5288.1355932203387</v>
      </c>
      <c r="F8" s="21">
        <v>6240</v>
      </c>
      <c r="G8" s="38"/>
    </row>
    <row r="9" spans="1:7" x14ac:dyDescent="0.25">
      <c r="A9" s="72">
        <v>6</v>
      </c>
      <c r="B9" s="14">
        <v>223206</v>
      </c>
      <c r="C9" s="72" t="s">
        <v>50</v>
      </c>
      <c r="D9" s="5" t="s">
        <v>51</v>
      </c>
      <c r="E9" s="21">
        <v>6101.6949152542375</v>
      </c>
      <c r="F9" s="21">
        <v>7200</v>
      </c>
      <c r="G9" s="38"/>
    </row>
    <row r="10" spans="1:7" x14ac:dyDescent="0.25">
      <c r="A10" s="308" t="s">
        <v>52</v>
      </c>
      <c r="B10" s="309"/>
      <c r="C10" s="309"/>
      <c r="D10" s="310"/>
      <c r="E10" s="75"/>
      <c r="F10" s="75"/>
      <c r="G10" s="38"/>
    </row>
    <row r="11" spans="1:7" x14ac:dyDescent="0.25">
      <c r="A11" s="72">
        <v>1</v>
      </c>
      <c r="B11" s="14">
        <v>223211</v>
      </c>
      <c r="C11" s="72" t="s">
        <v>53</v>
      </c>
      <c r="D11" s="5" t="s">
        <v>54</v>
      </c>
      <c r="E11" s="21">
        <v>5542.3728813559319</v>
      </c>
      <c r="F11" s="21">
        <v>6540</v>
      </c>
      <c r="G11" s="38"/>
    </row>
    <row r="12" spans="1:7" x14ac:dyDescent="0.25">
      <c r="A12" s="72">
        <v>2</v>
      </c>
      <c r="B12" s="14">
        <v>223212</v>
      </c>
      <c r="C12" s="72" t="s">
        <v>55</v>
      </c>
      <c r="D12" s="5" t="s">
        <v>56</v>
      </c>
      <c r="E12" s="21">
        <v>5969.4915254237285</v>
      </c>
      <c r="F12" s="21">
        <v>7044</v>
      </c>
      <c r="G12" s="38"/>
    </row>
    <row r="13" spans="1:7" x14ac:dyDescent="0.25">
      <c r="A13" s="72">
        <v>3</v>
      </c>
      <c r="B13" s="14">
        <v>223213</v>
      </c>
      <c r="C13" s="72" t="s">
        <v>57</v>
      </c>
      <c r="D13" s="5" t="s">
        <v>58</v>
      </c>
      <c r="E13" s="21">
        <v>6233.8983050847464</v>
      </c>
      <c r="F13" s="21">
        <v>7356</v>
      </c>
      <c r="G13" s="38"/>
    </row>
    <row r="14" spans="1:7" x14ac:dyDescent="0.25">
      <c r="A14" s="72">
        <v>4</v>
      </c>
      <c r="B14" s="14">
        <v>223214</v>
      </c>
      <c r="C14" s="72" t="s">
        <v>59</v>
      </c>
      <c r="D14" s="5" t="s">
        <v>60</v>
      </c>
      <c r="E14" s="21">
        <v>6610.1694915254238</v>
      </c>
      <c r="F14" s="21">
        <v>7800</v>
      </c>
      <c r="G14" s="38"/>
    </row>
    <row r="15" spans="1:7" x14ac:dyDescent="0.25">
      <c r="A15" s="72">
        <v>5</v>
      </c>
      <c r="B15" s="14">
        <v>223215</v>
      </c>
      <c r="C15" s="72" t="s">
        <v>61</v>
      </c>
      <c r="D15" s="5" t="s">
        <v>62</v>
      </c>
      <c r="E15" s="21">
        <v>6976.2711864406783</v>
      </c>
      <c r="F15" s="21">
        <v>8232</v>
      </c>
      <c r="G15" s="38"/>
    </row>
    <row r="16" spans="1:7" x14ac:dyDescent="0.25">
      <c r="A16" s="72">
        <v>6</v>
      </c>
      <c r="B16" s="14">
        <v>223216</v>
      </c>
      <c r="C16" s="72" t="s">
        <v>63</v>
      </c>
      <c r="D16" s="5" t="s">
        <v>64</v>
      </c>
      <c r="E16" s="21">
        <v>7464.406779661017</v>
      </c>
      <c r="F16" s="21">
        <v>8808</v>
      </c>
      <c r="G16" s="38"/>
    </row>
    <row r="17" spans="1:6" x14ac:dyDescent="0.25">
      <c r="A17" s="308" t="s">
        <v>65</v>
      </c>
      <c r="B17" s="309"/>
      <c r="C17" s="309"/>
      <c r="D17" s="310"/>
      <c r="E17" s="75"/>
      <c r="F17" s="75"/>
    </row>
    <row r="18" spans="1:6" ht="45" x14ac:dyDescent="0.25">
      <c r="A18" s="72">
        <v>1</v>
      </c>
      <c r="B18" s="14" t="s">
        <v>336</v>
      </c>
      <c r="C18" s="72" t="s">
        <v>333</v>
      </c>
      <c r="D18" s="5" t="s">
        <v>337</v>
      </c>
      <c r="E18" s="32">
        <v>4544.4915254237285</v>
      </c>
      <c r="F18" s="32">
        <v>5362.5</v>
      </c>
    </row>
    <row r="19" spans="1:6" ht="45" x14ac:dyDescent="0.25">
      <c r="A19" s="72">
        <v>2</v>
      </c>
      <c r="B19" s="14" t="s">
        <v>335</v>
      </c>
      <c r="C19" s="72" t="s">
        <v>334</v>
      </c>
      <c r="D19" s="5" t="s">
        <v>338</v>
      </c>
      <c r="E19" s="32">
        <v>5177.9661016949158</v>
      </c>
      <c r="F19" s="32">
        <v>6110</v>
      </c>
    </row>
    <row r="20" spans="1:6" ht="45" x14ac:dyDescent="0.25">
      <c r="A20" s="72">
        <v>3</v>
      </c>
      <c r="B20" s="14" t="s">
        <v>340</v>
      </c>
      <c r="C20" s="209" t="s">
        <v>339</v>
      </c>
      <c r="D20" s="5" t="s">
        <v>341</v>
      </c>
      <c r="E20" s="32">
        <v>5954.6610169491523</v>
      </c>
      <c r="F20" s="32">
        <v>7026.5</v>
      </c>
    </row>
    <row r="21" spans="1:6" ht="45" x14ac:dyDescent="0.25">
      <c r="A21" s="72">
        <v>4</v>
      </c>
      <c r="B21" s="14" t="s">
        <v>342</v>
      </c>
      <c r="C21" s="72" t="s">
        <v>343</v>
      </c>
      <c r="D21" s="5" t="s">
        <v>344</v>
      </c>
      <c r="E21" s="32">
        <v>6709.3220338983047</v>
      </c>
      <c r="F21" s="32">
        <v>7917</v>
      </c>
    </row>
    <row r="22" spans="1:6" ht="45" x14ac:dyDescent="0.25">
      <c r="A22" s="72">
        <v>5</v>
      </c>
      <c r="B22" s="14" t="s">
        <v>355</v>
      </c>
      <c r="C22" s="72" t="s">
        <v>354</v>
      </c>
      <c r="D22" s="5" t="s">
        <v>356</v>
      </c>
      <c r="E22" s="32">
        <v>4208.4745762711864</v>
      </c>
      <c r="F22" s="32">
        <v>4966</v>
      </c>
    </row>
    <row r="23" spans="1:6" ht="45" x14ac:dyDescent="0.25">
      <c r="A23" s="72">
        <v>6</v>
      </c>
      <c r="B23" s="14" t="s">
        <v>352</v>
      </c>
      <c r="C23" s="72" t="s">
        <v>351</v>
      </c>
      <c r="D23" s="5" t="s">
        <v>353</v>
      </c>
      <c r="E23" s="32">
        <v>4797.8813559322034</v>
      </c>
      <c r="F23" s="32">
        <v>5661.5</v>
      </c>
    </row>
    <row r="24" spans="1:6" ht="45" x14ac:dyDescent="0.25">
      <c r="A24" s="72">
        <v>7</v>
      </c>
      <c r="B24" s="14" t="s">
        <v>349</v>
      </c>
      <c r="C24" s="72" t="s">
        <v>348</v>
      </c>
      <c r="D24" s="5" t="s">
        <v>350</v>
      </c>
      <c r="E24" s="32">
        <v>5475.4237288135591</v>
      </c>
      <c r="F24" s="32">
        <v>6461</v>
      </c>
    </row>
    <row r="25" spans="1:6" ht="45" x14ac:dyDescent="0.25">
      <c r="A25" s="72">
        <v>8</v>
      </c>
      <c r="B25" s="14" t="s">
        <v>346</v>
      </c>
      <c r="C25" s="72" t="s">
        <v>345</v>
      </c>
      <c r="D25" s="5" t="s">
        <v>347</v>
      </c>
      <c r="E25" s="32">
        <v>6191.5254237288136</v>
      </c>
      <c r="F25" s="32">
        <v>7306</v>
      </c>
    </row>
    <row r="26" spans="1:6" s="71" customFormat="1" ht="45" x14ac:dyDescent="0.25">
      <c r="A26" s="72">
        <v>1</v>
      </c>
      <c r="B26" s="14" t="s">
        <v>541</v>
      </c>
      <c r="C26" s="72" t="s">
        <v>549</v>
      </c>
      <c r="D26" s="5" t="s">
        <v>557</v>
      </c>
      <c r="E26" s="32">
        <v>5249.5762711864409</v>
      </c>
      <c r="F26" s="32">
        <v>6194.5</v>
      </c>
    </row>
    <row r="27" spans="1:6" s="71" customFormat="1" ht="45" x14ac:dyDescent="0.25">
      <c r="A27" s="72">
        <v>2</v>
      </c>
      <c r="B27" s="14" t="s">
        <v>542</v>
      </c>
      <c r="C27" s="72" t="s">
        <v>550</v>
      </c>
      <c r="D27" s="5" t="s">
        <v>558</v>
      </c>
      <c r="E27" s="32">
        <v>5872.0338983050842</v>
      </c>
      <c r="F27" s="32">
        <v>6929</v>
      </c>
    </row>
    <row r="28" spans="1:6" s="71" customFormat="1" ht="45" x14ac:dyDescent="0.25">
      <c r="A28" s="72">
        <v>3</v>
      </c>
      <c r="B28" s="14" t="s">
        <v>543</v>
      </c>
      <c r="C28" s="209" t="s">
        <v>551</v>
      </c>
      <c r="D28" s="5" t="s">
        <v>559</v>
      </c>
      <c r="E28" s="32">
        <v>6725.8474576271183</v>
      </c>
      <c r="F28" s="32">
        <v>7936.5</v>
      </c>
    </row>
    <row r="29" spans="1:6" s="71" customFormat="1" ht="45" x14ac:dyDescent="0.25">
      <c r="A29" s="72">
        <v>4</v>
      </c>
      <c r="B29" s="14" t="s">
        <v>544</v>
      </c>
      <c r="C29" s="72" t="s">
        <v>552</v>
      </c>
      <c r="D29" s="5" t="s">
        <v>560</v>
      </c>
      <c r="E29" s="32">
        <v>7524.57627118644</v>
      </c>
      <c r="F29" s="32">
        <v>8879</v>
      </c>
    </row>
    <row r="30" spans="1:6" s="71" customFormat="1" ht="45" x14ac:dyDescent="0.25">
      <c r="A30" s="72">
        <v>5</v>
      </c>
      <c r="B30" s="14" t="s">
        <v>545</v>
      </c>
      <c r="C30" s="72" t="s">
        <v>553</v>
      </c>
      <c r="D30" s="5" t="s">
        <v>561</v>
      </c>
      <c r="E30" s="32">
        <v>4913.5593220338978</v>
      </c>
      <c r="F30" s="32">
        <v>5798</v>
      </c>
    </row>
    <row r="31" spans="1:6" s="71" customFormat="1" ht="45" x14ac:dyDescent="0.25">
      <c r="A31" s="72">
        <v>6</v>
      </c>
      <c r="B31" s="14" t="s">
        <v>546</v>
      </c>
      <c r="C31" s="72" t="s">
        <v>554</v>
      </c>
      <c r="D31" s="5" t="s">
        <v>562</v>
      </c>
      <c r="E31" s="32">
        <v>5491.9491525423728</v>
      </c>
      <c r="F31" s="32">
        <v>6480.5</v>
      </c>
    </row>
    <row r="32" spans="1:6" s="71" customFormat="1" ht="45" x14ac:dyDescent="0.25">
      <c r="A32" s="72">
        <v>7</v>
      </c>
      <c r="B32" s="14" t="s">
        <v>547</v>
      </c>
      <c r="C32" s="72" t="s">
        <v>555</v>
      </c>
      <c r="D32" s="5" t="s">
        <v>563</v>
      </c>
      <c r="E32" s="32">
        <v>6246.6101694915251</v>
      </c>
      <c r="F32" s="32">
        <v>7371</v>
      </c>
    </row>
    <row r="33" spans="1:6" s="71" customFormat="1" ht="45" x14ac:dyDescent="0.25">
      <c r="A33" s="72">
        <v>8</v>
      </c>
      <c r="B33" s="14" t="s">
        <v>548</v>
      </c>
      <c r="C33" s="72" t="s">
        <v>556</v>
      </c>
      <c r="D33" s="5" t="s">
        <v>564</v>
      </c>
      <c r="E33" s="32">
        <v>7006.7796610169498</v>
      </c>
      <c r="F33" s="32">
        <v>8268</v>
      </c>
    </row>
    <row r="34" spans="1:6" x14ac:dyDescent="0.25">
      <c r="A34" s="307" t="s">
        <v>357</v>
      </c>
      <c r="B34" s="307"/>
      <c r="C34" s="307"/>
      <c r="D34" s="307"/>
      <c r="E34" s="75"/>
      <c r="F34" s="75"/>
    </row>
    <row r="35" spans="1:6" s="80" customFormat="1" ht="45" x14ac:dyDescent="0.25">
      <c r="A35" s="72">
        <v>1</v>
      </c>
      <c r="B35" s="17" t="s">
        <v>999</v>
      </c>
      <c r="C35" s="15" t="s">
        <v>998</v>
      </c>
      <c r="D35" s="6" t="s">
        <v>1000</v>
      </c>
      <c r="E35" s="21">
        <v>17000</v>
      </c>
      <c r="F35" s="21">
        <f>E35*1.18</f>
        <v>20060</v>
      </c>
    </row>
    <row r="36" spans="1:6" ht="45" x14ac:dyDescent="0.25">
      <c r="A36" s="72">
        <v>2</v>
      </c>
      <c r="B36" s="14" t="s">
        <v>358</v>
      </c>
      <c r="C36" s="72" t="s">
        <v>359</v>
      </c>
      <c r="D36" s="5" t="s">
        <v>360</v>
      </c>
      <c r="E36" s="21">
        <v>17307.627118644068</v>
      </c>
      <c r="F36" s="21">
        <v>20423</v>
      </c>
    </row>
    <row r="37" spans="1:6" ht="45" x14ac:dyDescent="0.25">
      <c r="A37" s="72">
        <v>3</v>
      </c>
      <c r="B37" s="14" t="s">
        <v>361</v>
      </c>
      <c r="C37" s="72" t="s">
        <v>364</v>
      </c>
      <c r="D37" s="5" t="s">
        <v>362</v>
      </c>
      <c r="E37" s="21">
        <v>18684.745762711864</v>
      </c>
      <c r="F37" s="21">
        <v>22048</v>
      </c>
    </row>
    <row r="38" spans="1:6" ht="45" x14ac:dyDescent="0.25">
      <c r="A38" s="72">
        <v>4</v>
      </c>
      <c r="B38" s="14" t="s">
        <v>363</v>
      </c>
      <c r="C38" s="72" t="s">
        <v>365</v>
      </c>
      <c r="D38" s="5" t="s">
        <v>366</v>
      </c>
      <c r="E38" s="21">
        <v>22033.898305084746</v>
      </c>
      <c r="F38" s="21">
        <v>26000</v>
      </c>
    </row>
    <row r="39" spans="1:6" ht="45" x14ac:dyDescent="0.25">
      <c r="A39" s="72">
        <v>5</v>
      </c>
      <c r="B39" s="14" t="s">
        <v>367</v>
      </c>
      <c r="C39" s="72" t="s">
        <v>368</v>
      </c>
      <c r="D39" s="5" t="s">
        <v>369</v>
      </c>
      <c r="E39" s="21">
        <v>23687.542372881355</v>
      </c>
      <c r="F39" s="21">
        <v>27951.3</v>
      </c>
    </row>
    <row r="40" spans="1:6" ht="45" x14ac:dyDescent="0.25">
      <c r="A40" s="72">
        <v>6</v>
      </c>
      <c r="B40" s="14" t="s">
        <v>370</v>
      </c>
      <c r="C40" s="72" t="s">
        <v>371</v>
      </c>
      <c r="D40" s="5" t="s">
        <v>372</v>
      </c>
      <c r="E40" s="21">
        <v>25080.084745762713</v>
      </c>
      <c r="F40" s="21">
        <v>29594.5</v>
      </c>
    </row>
    <row r="41" spans="1:6" ht="45" x14ac:dyDescent="0.25">
      <c r="A41" s="72">
        <v>7</v>
      </c>
      <c r="B41" s="14" t="s">
        <v>373</v>
      </c>
      <c r="C41" s="72" t="s">
        <v>374</v>
      </c>
      <c r="D41" s="5" t="s">
        <v>375</v>
      </c>
      <c r="E41" s="21">
        <v>26776.69491525424</v>
      </c>
      <c r="F41" s="21">
        <v>31596.5</v>
      </c>
    </row>
    <row r="42" spans="1:6" ht="45" x14ac:dyDescent="0.25">
      <c r="A42" s="72">
        <v>8</v>
      </c>
      <c r="B42" s="14" t="s">
        <v>378</v>
      </c>
      <c r="C42" s="72" t="s">
        <v>376</v>
      </c>
      <c r="D42" s="5" t="s">
        <v>377</v>
      </c>
      <c r="E42" s="21">
        <v>28473.30508474576</v>
      </c>
      <c r="F42" s="21">
        <v>33598.5</v>
      </c>
    </row>
    <row r="43" spans="1:6" s="80" customFormat="1" ht="45" x14ac:dyDescent="0.25">
      <c r="A43" s="72">
        <v>9</v>
      </c>
      <c r="B43" s="17" t="s">
        <v>1001</v>
      </c>
      <c r="C43" s="15" t="s">
        <v>1002</v>
      </c>
      <c r="D43" s="6" t="s">
        <v>1003</v>
      </c>
      <c r="E43" s="21">
        <v>19000</v>
      </c>
      <c r="F43" s="67">
        <f>E43*1.18</f>
        <v>22420</v>
      </c>
    </row>
    <row r="44" spans="1:6" ht="45" x14ac:dyDescent="0.25">
      <c r="A44" s="72">
        <v>10</v>
      </c>
      <c r="B44" s="14" t="s">
        <v>379</v>
      </c>
      <c r="C44" s="72" t="s">
        <v>386</v>
      </c>
      <c r="D44" s="5" t="s">
        <v>414</v>
      </c>
      <c r="E44" s="21">
        <v>19373.305084745763</v>
      </c>
      <c r="F44" s="67">
        <v>22860.5</v>
      </c>
    </row>
    <row r="45" spans="1:6" ht="45" x14ac:dyDescent="0.25">
      <c r="A45" s="72">
        <v>11</v>
      </c>
      <c r="B45" s="14" t="s">
        <v>380</v>
      </c>
      <c r="C45" s="72" t="s">
        <v>387</v>
      </c>
      <c r="D45" s="5" t="s">
        <v>415</v>
      </c>
      <c r="E45" s="21">
        <v>20596.186440677964</v>
      </c>
      <c r="F45" s="67">
        <v>24303.5</v>
      </c>
    </row>
    <row r="46" spans="1:6" ht="45" x14ac:dyDescent="0.25">
      <c r="A46" s="72">
        <v>12</v>
      </c>
      <c r="B46" s="14" t="s">
        <v>381</v>
      </c>
      <c r="C46" s="72" t="s">
        <v>388</v>
      </c>
      <c r="D46" s="5" t="s">
        <v>416</v>
      </c>
      <c r="E46" s="21">
        <v>23614.830508474577</v>
      </c>
      <c r="F46" s="67">
        <v>27865.5</v>
      </c>
    </row>
    <row r="47" spans="1:6" ht="45" x14ac:dyDescent="0.25">
      <c r="A47" s="72">
        <v>13</v>
      </c>
      <c r="B47" s="14" t="s">
        <v>382</v>
      </c>
      <c r="C47" s="72" t="s">
        <v>389</v>
      </c>
      <c r="D47" s="5" t="s">
        <v>417</v>
      </c>
      <c r="E47" s="21">
        <v>25008.474576271186</v>
      </c>
      <c r="F47" s="67">
        <v>29510</v>
      </c>
    </row>
    <row r="48" spans="1:6" ht="45" x14ac:dyDescent="0.25">
      <c r="A48" s="72">
        <v>14</v>
      </c>
      <c r="B48" s="14" t="s">
        <v>383</v>
      </c>
      <c r="C48" s="72" t="s">
        <v>390</v>
      </c>
      <c r="D48" s="5" t="s">
        <v>418</v>
      </c>
      <c r="E48" s="21">
        <v>26859.322033898305</v>
      </c>
      <c r="F48" s="67">
        <v>31694</v>
      </c>
    </row>
    <row r="49" spans="1:6" ht="45" x14ac:dyDescent="0.25">
      <c r="A49" s="72">
        <v>15</v>
      </c>
      <c r="B49" s="14" t="s">
        <v>384</v>
      </c>
      <c r="C49" s="72" t="s">
        <v>391</v>
      </c>
      <c r="D49" s="5" t="s">
        <v>419</v>
      </c>
      <c r="E49" s="21">
        <v>28677.118644067799</v>
      </c>
      <c r="F49" s="67">
        <v>33839</v>
      </c>
    </row>
    <row r="50" spans="1:6" ht="45" x14ac:dyDescent="0.25">
      <c r="A50" s="72">
        <v>16</v>
      </c>
      <c r="B50" s="14" t="s">
        <v>385</v>
      </c>
      <c r="C50" s="72" t="s">
        <v>392</v>
      </c>
      <c r="D50" s="5" t="s">
        <v>420</v>
      </c>
      <c r="E50" s="21">
        <v>30494.915254237287</v>
      </c>
      <c r="F50" s="21">
        <v>35984</v>
      </c>
    </row>
    <row r="51" spans="1:6" s="80" customFormat="1" ht="45" x14ac:dyDescent="0.25">
      <c r="A51" s="72">
        <v>17</v>
      </c>
      <c r="B51" s="17" t="s">
        <v>1004</v>
      </c>
      <c r="C51" s="15" t="s">
        <v>1005</v>
      </c>
      <c r="D51" s="6" t="s">
        <v>1006</v>
      </c>
      <c r="E51" s="21">
        <v>21000</v>
      </c>
      <c r="F51" s="33">
        <f>E51*1.18</f>
        <v>24780</v>
      </c>
    </row>
    <row r="52" spans="1:6" ht="45" x14ac:dyDescent="0.25">
      <c r="A52" s="72">
        <v>18</v>
      </c>
      <c r="B52" s="14" t="s">
        <v>393</v>
      </c>
      <c r="C52" s="72" t="s">
        <v>400</v>
      </c>
      <c r="D52" s="5" t="s">
        <v>407</v>
      </c>
      <c r="E52" s="21">
        <v>21383.898305084746</v>
      </c>
      <c r="F52" s="33">
        <v>25233</v>
      </c>
    </row>
    <row r="53" spans="1:6" ht="45" x14ac:dyDescent="0.25">
      <c r="A53" s="72">
        <v>19</v>
      </c>
      <c r="B53" s="14" t="s">
        <v>394</v>
      </c>
      <c r="C53" s="72" t="s">
        <v>401</v>
      </c>
      <c r="D53" s="5" t="s">
        <v>408</v>
      </c>
      <c r="E53" s="21">
        <v>22650.847457627118</v>
      </c>
      <c r="F53" s="33">
        <v>26728</v>
      </c>
    </row>
    <row r="54" spans="1:6" ht="45" x14ac:dyDescent="0.25">
      <c r="A54" s="72">
        <v>20</v>
      </c>
      <c r="B54" s="14" t="s">
        <v>395</v>
      </c>
      <c r="C54" s="72" t="s">
        <v>402</v>
      </c>
      <c r="D54" s="5" t="s">
        <v>409</v>
      </c>
      <c r="E54" s="21">
        <v>26000</v>
      </c>
      <c r="F54" s="33">
        <v>30680</v>
      </c>
    </row>
    <row r="55" spans="1:6" ht="45" x14ac:dyDescent="0.25">
      <c r="A55" s="72">
        <v>21</v>
      </c>
      <c r="B55" s="14" t="s">
        <v>396</v>
      </c>
      <c r="C55" s="72" t="s">
        <v>403</v>
      </c>
      <c r="D55" s="5" t="s">
        <v>410</v>
      </c>
      <c r="E55" s="21">
        <v>27459.745762711867</v>
      </c>
      <c r="F55" s="33">
        <v>32402.5</v>
      </c>
    </row>
    <row r="56" spans="1:6" ht="45" x14ac:dyDescent="0.25">
      <c r="A56" s="72">
        <v>22</v>
      </c>
      <c r="B56" s="14" t="s">
        <v>397</v>
      </c>
      <c r="C56" s="72" t="s">
        <v>404</v>
      </c>
      <c r="D56" s="5" t="s">
        <v>411</v>
      </c>
      <c r="E56" s="21">
        <v>29541.949152542373</v>
      </c>
      <c r="F56" s="33">
        <v>34859.5</v>
      </c>
    </row>
    <row r="57" spans="1:6" ht="45" x14ac:dyDescent="0.25">
      <c r="A57" s="72">
        <v>23</v>
      </c>
      <c r="B57" s="14" t="s">
        <v>398</v>
      </c>
      <c r="C57" s="72" t="s">
        <v>405</v>
      </c>
      <c r="D57" s="5" t="s">
        <v>412</v>
      </c>
      <c r="E57" s="21">
        <v>31414.830508474573</v>
      </c>
      <c r="F57" s="33">
        <v>37069.5</v>
      </c>
    </row>
    <row r="58" spans="1:6" ht="45" x14ac:dyDescent="0.25">
      <c r="A58" s="72">
        <v>24</v>
      </c>
      <c r="B58" s="14" t="s">
        <v>399</v>
      </c>
      <c r="C58" s="72" t="s">
        <v>406</v>
      </c>
      <c r="D58" s="5" t="s">
        <v>413</v>
      </c>
      <c r="E58" s="21">
        <v>33287.711864406781</v>
      </c>
      <c r="F58" s="21">
        <v>39279.5</v>
      </c>
    </row>
    <row r="59" spans="1:6" ht="30" x14ac:dyDescent="0.25">
      <c r="A59" s="72"/>
      <c r="B59" s="14"/>
      <c r="C59" s="14"/>
      <c r="D59" s="210" t="s">
        <v>422</v>
      </c>
      <c r="E59" s="82"/>
      <c r="F59" s="82">
        <v>0.1</v>
      </c>
    </row>
    <row r="60" spans="1:6" s="70" customFormat="1" ht="30" x14ac:dyDescent="0.25">
      <c r="A60" s="72"/>
      <c r="B60" s="14"/>
      <c r="C60" s="14"/>
      <c r="D60" s="210" t="s">
        <v>620</v>
      </c>
      <c r="E60" s="82"/>
      <c r="F60" s="82">
        <v>0.2</v>
      </c>
    </row>
    <row r="61" spans="1:6" ht="30" x14ac:dyDescent="0.25">
      <c r="A61" s="72"/>
      <c r="B61" s="14"/>
      <c r="C61" s="72"/>
      <c r="D61" s="211" t="s">
        <v>423</v>
      </c>
      <c r="E61" s="82"/>
      <c r="F61" s="82">
        <v>0.04</v>
      </c>
    </row>
    <row r="62" spans="1:6" ht="30" x14ac:dyDescent="0.25">
      <c r="A62" s="72"/>
      <c r="B62" s="14"/>
      <c r="C62" s="72"/>
      <c r="D62" s="211" t="s">
        <v>424</v>
      </c>
      <c r="E62" s="82"/>
      <c r="F62" s="82">
        <v>0.04</v>
      </c>
    </row>
    <row r="63" spans="1:6" ht="30" x14ac:dyDescent="0.25">
      <c r="A63" s="72"/>
      <c r="B63" s="14"/>
      <c r="C63" s="72"/>
      <c r="D63" s="211" t="s">
        <v>425</v>
      </c>
      <c r="E63" s="82"/>
      <c r="F63" s="37">
        <v>1350</v>
      </c>
    </row>
    <row r="64" spans="1:6" ht="30" x14ac:dyDescent="0.25">
      <c r="A64" s="72"/>
      <c r="B64" s="14"/>
      <c r="C64" s="72"/>
      <c r="D64" s="211" t="s">
        <v>426</v>
      </c>
      <c r="E64" s="82"/>
      <c r="F64" s="37">
        <v>1500</v>
      </c>
    </row>
    <row r="65" spans="1:6" ht="30" x14ac:dyDescent="0.25">
      <c r="A65" s="72"/>
      <c r="B65" s="14"/>
      <c r="C65" s="72"/>
      <c r="D65" s="211" t="s">
        <v>427</v>
      </c>
      <c r="E65" s="82"/>
      <c r="F65" s="82">
        <v>0.25</v>
      </c>
    </row>
    <row r="66" spans="1:6" x14ac:dyDescent="0.25">
      <c r="A66" s="72"/>
      <c r="B66" s="14"/>
      <c r="C66" s="72"/>
      <c r="D66" s="5"/>
      <c r="E66" s="21"/>
      <c r="F66" s="21"/>
    </row>
    <row r="67" spans="1:6" x14ac:dyDescent="0.25">
      <c r="A67" s="307" t="s">
        <v>421</v>
      </c>
      <c r="B67" s="307"/>
      <c r="C67" s="307"/>
      <c r="D67" s="307"/>
      <c r="E67" s="75"/>
      <c r="F67" s="75"/>
    </row>
    <row r="68" spans="1:6" ht="45" x14ac:dyDescent="0.25">
      <c r="A68" s="72">
        <v>1</v>
      </c>
      <c r="B68" s="14" t="s">
        <v>433</v>
      </c>
      <c r="C68" s="72" t="s">
        <v>434</v>
      </c>
      <c r="D68" s="5" t="s">
        <v>435</v>
      </c>
      <c r="E68" s="21">
        <v>19038.389830508477</v>
      </c>
      <c r="F68" s="21">
        <v>22465.300000000003</v>
      </c>
    </row>
    <row r="69" spans="1:6" ht="45" x14ac:dyDescent="0.25">
      <c r="A69" s="72">
        <v>2</v>
      </c>
      <c r="B69" s="14" t="s">
        <v>432</v>
      </c>
      <c r="C69" s="72" t="s">
        <v>436</v>
      </c>
      <c r="D69" s="5" t="s">
        <v>437</v>
      </c>
      <c r="E69" s="21">
        <v>20553.220338983054</v>
      </c>
      <c r="F69" s="21">
        <v>24252.800000000003</v>
      </c>
    </row>
    <row r="70" spans="1:6" ht="45" x14ac:dyDescent="0.25">
      <c r="A70" s="72">
        <v>3</v>
      </c>
      <c r="B70" s="14" t="s">
        <v>438</v>
      </c>
      <c r="C70" s="72" t="s">
        <v>443</v>
      </c>
      <c r="D70" s="5" t="s">
        <v>448</v>
      </c>
      <c r="E70" s="21">
        <v>24237.288135593222</v>
      </c>
      <c r="F70" s="21">
        <v>28600.000000000004</v>
      </c>
    </row>
    <row r="71" spans="1:6" ht="45" x14ac:dyDescent="0.25">
      <c r="A71" s="72">
        <v>4</v>
      </c>
      <c r="B71" s="14" t="s">
        <v>439</v>
      </c>
      <c r="C71" s="72" t="s">
        <v>444</v>
      </c>
      <c r="D71" s="5" t="s">
        <v>449</v>
      </c>
      <c r="E71" s="21">
        <v>26056.296610169495</v>
      </c>
      <c r="F71" s="21">
        <v>30746.43</v>
      </c>
    </row>
    <row r="72" spans="1:6" ht="45" x14ac:dyDescent="0.25">
      <c r="A72" s="72">
        <v>5</v>
      </c>
      <c r="B72" s="14" t="s">
        <v>440</v>
      </c>
      <c r="C72" s="72" t="s">
        <v>445</v>
      </c>
      <c r="D72" s="5" t="s">
        <v>450</v>
      </c>
      <c r="E72" s="21">
        <v>27588.093220338989</v>
      </c>
      <c r="F72" s="21">
        <v>32553.950000000004</v>
      </c>
    </row>
    <row r="73" spans="1:6" ht="45" x14ac:dyDescent="0.25">
      <c r="A73" s="72">
        <v>6</v>
      </c>
      <c r="B73" s="14" t="s">
        <v>441</v>
      </c>
      <c r="C73" s="72" t="s">
        <v>446</v>
      </c>
      <c r="D73" s="5" t="s">
        <v>451</v>
      </c>
      <c r="E73" s="21">
        <v>29454.364406779659</v>
      </c>
      <c r="F73" s="21">
        <v>34756.15</v>
      </c>
    </row>
    <row r="74" spans="1:6" ht="45" x14ac:dyDescent="0.25">
      <c r="A74" s="72">
        <v>7</v>
      </c>
      <c r="B74" s="14" t="s">
        <v>442</v>
      </c>
      <c r="C74" s="72" t="s">
        <v>447</v>
      </c>
      <c r="D74" s="5" t="s">
        <v>452</v>
      </c>
      <c r="E74" s="21">
        <v>31320.635593220344</v>
      </c>
      <c r="F74" s="21">
        <v>36958.350000000006</v>
      </c>
    </row>
    <row r="75" spans="1:6" ht="45" x14ac:dyDescent="0.25">
      <c r="A75" s="72">
        <v>10</v>
      </c>
      <c r="B75" s="14" t="s">
        <v>453</v>
      </c>
      <c r="C75" s="72" t="s">
        <v>462</v>
      </c>
      <c r="D75" s="5" t="s">
        <v>463</v>
      </c>
      <c r="E75" s="21">
        <v>21310.635593220344</v>
      </c>
      <c r="F75" s="21">
        <v>25146.550000000003</v>
      </c>
    </row>
    <row r="76" spans="1:6" ht="45" x14ac:dyDescent="0.25">
      <c r="A76" s="72">
        <v>11</v>
      </c>
      <c r="B76" s="14" t="s">
        <v>456</v>
      </c>
      <c r="C76" s="72" t="s">
        <v>454</v>
      </c>
      <c r="D76" s="5" t="s">
        <v>455</v>
      </c>
      <c r="E76" s="21">
        <v>22655.805084745763</v>
      </c>
      <c r="F76" s="21">
        <v>26733.850000000002</v>
      </c>
    </row>
    <row r="77" spans="1:6" ht="45" x14ac:dyDescent="0.25">
      <c r="A77" s="72">
        <v>12</v>
      </c>
      <c r="B77" s="14" t="s">
        <v>457</v>
      </c>
      <c r="C77" s="72" t="s">
        <v>464</v>
      </c>
      <c r="D77" s="5" t="s">
        <v>469</v>
      </c>
      <c r="E77" s="21">
        <v>25976.313559322036</v>
      </c>
      <c r="F77" s="21">
        <v>30652.050000000003</v>
      </c>
    </row>
    <row r="78" spans="1:6" ht="45" x14ac:dyDescent="0.25">
      <c r="A78" s="72">
        <v>13</v>
      </c>
      <c r="B78" s="14" t="s">
        <v>458</v>
      </c>
      <c r="C78" s="72" t="s">
        <v>465</v>
      </c>
      <c r="D78" s="5" t="s">
        <v>470</v>
      </c>
      <c r="E78" s="21">
        <v>27509.322033898308</v>
      </c>
      <c r="F78" s="21">
        <v>32461.000000000004</v>
      </c>
    </row>
    <row r="79" spans="1:6" ht="45" x14ac:dyDescent="0.25">
      <c r="A79" s="72">
        <v>14</v>
      </c>
      <c r="B79" s="14" t="s">
        <v>459</v>
      </c>
      <c r="C79" s="72" t="s">
        <v>466</v>
      </c>
      <c r="D79" s="5" t="s">
        <v>471</v>
      </c>
      <c r="E79" s="21">
        <v>29545.25423728814</v>
      </c>
      <c r="F79" s="21">
        <v>34863.4</v>
      </c>
    </row>
    <row r="80" spans="1:6" ht="45" x14ac:dyDescent="0.25">
      <c r="A80" s="72">
        <v>15</v>
      </c>
      <c r="B80" s="14" t="s">
        <v>460</v>
      </c>
      <c r="C80" s="72" t="s">
        <v>467</v>
      </c>
      <c r="D80" s="5" t="s">
        <v>472</v>
      </c>
      <c r="E80" s="21">
        <v>31544.830508474577</v>
      </c>
      <c r="F80" s="21">
        <v>37222.9</v>
      </c>
    </row>
    <row r="81" spans="1:6" ht="45" x14ac:dyDescent="0.25">
      <c r="A81" s="72">
        <v>16</v>
      </c>
      <c r="B81" s="14" t="s">
        <v>461</v>
      </c>
      <c r="C81" s="72" t="s">
        <v>468</v>
      </c>
      <c r="D81" s="5" t="s">
        <v>473</v>
      </c>
      <c r="E81" s="21">
        <v>33544.406779661018</v>
      </c>
      <c r="F81" s="21">
        <v>39582.400000000001</v>
      </c>
    </row>
    <row r="82" spans="1:6" ht="45" x14ac:dyDescent="0.25">
      <c r="A82" s="72">
        <v>17</v>
      </c>
      <c r="B82" s="14" t="s">
        <v>429</v>
      </c>
      <c r="C82" s="72" t="s">
        <v>428</v>
      </c>
      <c r="D82" s="212" t="s">
        <v>430</v>
      </c>
      <c r="E82" s="21">
        <v>23522.288135593222</v>
      </c>
      <c r="F82" s="21">
        <v>27756.300000000003</v>
      </c>
    </row>
    <row r="83" spans="1:6" ht="45" x14ac:dyDescent="0.25">
      <c r="A83" s="72">
        <v>18</v>
      </c>
      <c r="B83" s="14" t="s">
        <v>431</v>
      </c>
      <c r="C83" s="72" t="s">
        <v>474</v>
      </c>
      <c r="D83" s="212" t="s">
        <v>475</v>
      </c>
      <c r="E83" s="21">
        <v>24915.932203389832</v>
      </c>
      <c r="F83" s="21">
        <v>29400.800000000003</v>
      </c>
    </row>
    <row r="84" spans="1:6" ht="45" x14ac:dyDescent="0.25">
      <c r="A84" s="72">
        <v>19</v>
      </c>
      <c r="B84" s="14" t="s">
        <v>476</v>
      </c>
      <c r="C84" s="72" t="s">
        <v>481</v>
      </c>
      <c r="D84" s="212" t="s">
        <v>486</v>
      </c>
      <c r="E84" s="21">
        <v>28600</v>
      </c>
      <c r="F84" s="21">
        <v>33748</v>
      </c>
    </row>
    <row r="85" spans="1:6" ht="45" x14ac:dyDescent="0.25">
      <c r="A85" s="72">
        <v>20</v>
      </c>
      <c r="B85" s="14" t="s">
        <v>477</v>
      </c>
      <c r="C85" s="72" t="s">
        <v>482</v>
      </c>
      <c r="D85" s="212" t="s">
        <v>487</v>
      </c>
      <c r="E85" s="21">
        <v>30205.720338983054</v>
      </c>
      <c r="F85" s="21">
        <v>35642.75</v>
      </c>
    </row>
    <row r="86" spans="1:6" ht="45" x14ac:dyDescent="0.25">
      <c r="A86" s="72">
        <v>21</v>
      </c>
      <c r="B86" s="14" t="s">
        <v>478</v>
      </c>
      <c r="C86" s="72" t="s">
        <v>483</v>
      </c>
      <c r="D86" s="212" t="s">
        <v>488</v>
      </c>
      <c r="E86" s="21">
        <v>32496.144067796617</v>
      </c>
      <c r="F86" s="21">
        <v>38345.450000000004</v>
      </c>
    </row>
    <row r="87" spans="1:6" ht="45" x14ac:dyDescent="0.25">
      <c r="A87" s="72">
        <v>22</v>
      </c>
      <c r="B87" s="14" t="s">
        <v>479</v>
      </c>
      <c r="C87" s="72" t="s">
        <v>484</v>
      </c>
      <c r="D87" s="212" t="s">
        <v>489</v>
      </c>
      <c r="E87" s="21">
        <v>34556.313559322036</v>
      </c>
      <c r="F87" s="21">
        <v>40776.450000000004</v>
      </c>
    </row>
    <row r="88" spans="1:6" ht="45" x14ac:dyDescent="0.25">
      <c r="A88" s="72">
        <v>23</v>
      </c>
      <c r="B88" s="14" t="s">
        <v>480</v>
      </c>
      <c r="C88" s="72" t="s">
        <v>485</v>
      </c>
      <c r="D88" s="212" t="s">
        <v>490</v>
      </c>
      <c r="E88" s="21">
        <v>36616.483050847462</v>
      </c>
      <c r="F88" s="21">
        <v>43207.450000000004</v>
      </c>
    </row>
    <row r="89" spans="1:6" ht="30" x14ac:dyDescent="0.25">
      <c r="A89" s="72">
        <v>24</v>
      </c>
      <c r="B89" s="14"/>
      <c r="C89" s="72"/>
      <c r="D89" s="210" t="s">
        <v>422</v>
      </c>
      <c r="E89" s="37"/>
      <c r="F89" s="82">
        <v>0.1</v>
      </c>
    </row>
    <row r="90" spans="1:6" s="70" customFormat="1" ht="30" x14ac:dyDescent="0.25">
      <c r="A90" s="72"/>
      <c r="B90" s="14"/>
      <c r="C90" s="72"/>
      <c r="D90" s="210" t="s">
        <v>620</v>
      </c>
      <c r="E90" s="37"/>
      <c r="F90" s="82">
        <v>0.2</v>
      </c>
    </row>
    <row r="91" spans="1:6" ht="30" x14ac:dyDescent="0.25">
      <c r="A91" s="72">
        <v>25</v>
      </c>
      <c r="B91" s="14"/>
      <c r="C91" s="72"/>
      <c r="D91" s="211" t="s">
        <v>423</v>
      </c>
      <c r="E91" s="37"/>
      <c r="F91" s="82">
        <v>0.04</v>
      </c>
    </row>
    <row r="92" spans="1:6" ht="30" x14ac:dyDescent="0.25">
      <c r="A92" s="72">
        <v>26</v>
      </c>
      <c r="B92" s="14"/>
      <c r="C92" s="72"/>
      <c r="D92" s="211" t="s">
        <v>424</v>
      </c>
      <c r="E92" s="37"/>
      <c r="F92" s="82">
        <v>0.04</v>
      </c>
    </row>
    <row r="93" spans="1:6" ht="30" x14ac:dyDescent="0.25">
      <c r="A93" s="72">
        <v>27</v>
      </c>
      <c r="B93" s="14"/>
      <c r="C93" s="72"/>
      <c r="D93" s="211" t="s">
        <v>425</v>
      </c>
      <c r="E93" s="37"/>
      <c r="F93" s="37">
        <v>1350</v>
      </c>
    </row>
    <row r="94" spans="1:6" ht="30" x14ac:dyDescent="0.25">
      <c r="A94" s="72">
        <v>28</v>
      </c>
      <c r="B94" s="14"/>
      <c r="C94" s="72"/>
      <c r="D94" s="211" t="s">
        <v>426</v>
      </c>
      <c r="E94" s="37"/>
      <c r="F94" s="37">
        <v>1500</v>
      </c>
    </row>
    <row r="95" spans="1:6" ht="30" x14ac:dyDescent="0.25">
      <c r="A95" s="72">
        <v>29</v>
      </c>
      <c r="B95" s="14"/>
      <c r="C95" s="72"/>
      <c r="D95" s="211" t="s">
        <v>427</v>
      </c>
      <c r="E95" s="37"/>
      <c r="F95" s="82">
        <v>0.25</v>
      </c>
    </row>
    <row r="96" spans="1:6" x14ac:dyDescent="0.25">
      <c r="A96" s="72"/>
      <c r="B96" s="14"/>
      <c r="C96" s="72"/>
      <c r="D96" s="5"/>
      <c r="E96" s="21"/>
      <c r="F96" s="21"/>
    </row>
    <row r="97" spans="1:6" x14ac:dyDescent="0.25">
      <c r="A97" s="307" t="s">
        <v>66</v>
      </c>
      <c r="B97" s="307"/>
      <c r="C97" s="307"/>
      <c r="D97" s="307"/>
      <c r="E97" s="75"/>
      <c r="F97" s="75"/>
    </row>
    <row r="98" spans="1:6" x14ac:dyDescent="0.25">
      <c r="A98" s="203"/>
      <c r="B98" s="308" t="s">
        <v>527</v>
      </c>
      <c r="C98" s="309"/>
      <c r="D98" s="310"/>
      <c r="E98" s="75"/>
      <c r="F98" s="75"/>
    </row>
    <row r="99" spans="1:6" x14ac:dyDescent="0.25">
      <c r="A99" s="72">
        <v>1</v>
      </c>
      <c r="B99" s="14"/>
      <c r="C99" s="72" t="s">
        <v>67</v>
      </c>
      <c r="D99" s="5" t="s">
        <v>229</v>
      </c>
      <c r="E99" s="21">
        <v>775.42372881355936</v>
      </c>
      <c r="F99" s="33">
        <v>915</v>
      </c>
    </row>
    <row r="100" spans="1:6" x14ac:dyDescent="0.25">
      <c r="A100" s="72">
        <v>2</v>
      </c>
      <c r="B100" s="14"/>
      <c r="C100" s="72" t="s">
        <v>68</v>
      </c>
      <c r="D100" s="5" t="s">
        <v>230</v>
      </c>
      <c r="E100" s="21">
        <v>1063.5593220338983</v>
      </c>
      <c r="F100" s="33">
        <v>1255</v>
      </c>
    </row>
    <row r="101" spans="1:6" x14ac:dyDescent="0.25">
      <c r="A101" s="72">
        <v>3</v>
      </c>
      <c r="B101" s="14"/>
      <c r="C101" s="72" t="s">
        <v>69</v>
      </c>
      <c r="D101" s="5" t="s">
        <v>231</v>
      </c>
      <c r="E101" s="21">
        <v>1292.3728813559321</v>
      </c>
      <c r="F101" s="33">
        <v>1525</v>
      </c>
    </row>
    <row r="102" spans="1:6" ht="17.25" customHeight="1" x14ac:dyDescent="0.25">
      <c r="A102" s="72">
        <v>4</v>
      </c>
      <c r="B102" s="14"/>
      <c r="C102" s="72" t="s">
        <v>515</v>
      </c>
      <c r="D102" s="5" t="s">
        <v>518</v>
      </c>
      <c r="E102" s="21">
        <v>1008.0508474576271</v>
      </c>
      <c r="F102" s="21">
        <v>1189.5</v>
      </c>
    </row>
    <row r="103" spans="1:6" ht="17.25" customHeight="1" x14ac:dyDescent="0.25">
      <c r="A103" s="72">
        <v>5</v>
      </c>
      <c r="B103" s="14"/>
      <c r="C103" s="72" t="s">
        <v>516</v>
      </c>
      <c r="D103" s="5" t="s">
        <v>519</v>
      </c>
      <c r="E103" s="21">
        <v>1382.6271186440679</v>
      </c>
      <c r="F103" s="21">
        <v>1631.5</v>
      </c>
    </row>
    <row r="104" spans="1:6" ht="17.25" customHeight="1" x14ac:dyDescent="0.25">
      <c r="A104" s="72">
        <v>6</v>
      </c>
      <c r="B104" s="14"/>
      <c r="C104" s="72" t="s">
        <v>517</v>
      </c>
      <c r="D104" s="5" t="s">
        <v>520</v>
      </c>
      <c r="E104" s="21">
        <v>1680.0847457627117</v>
      </c>
      <c r="F104" s="21">
        <v>1982.5</v>
      </c>
    </row>
    <row r="105" spans="1:6" ht="17.25" customHeight="1" x14ac:dyDescent="0.25">
      <c r="A105" s="72">
        <v>7</v>
      </c>
      <c r="B105" s="14">
        <v>223898</v>
      </c>
      <c r="C105" s="72" t="s">
        <v>521</v>
      </c>
      <c r="D105" s="5" t="s">
        <v>522</v>
      </c>
      <c r="E105" s="21">
        <v>374.57627118644064</v>
      </c>
      <c r="F105" s="21">
        <v>442</v>
      </c>
    </row>
    <row r="106" spans="1:6" ht="17.25" customHeight="1" x14ac:dyDescent="0.25">
      <c r="A106" s="72">
        <v>8</v>
      </c>
      <c r="B106" s="14">
        <v>223343</v>
      </c>
      <c r="C106" s="72" t="s">
        <v>523</v>
      </c>
      <c r="D106" s="5" t="s">
        <v>524</v>
      </c>
      <c r="E106" s="21">
        <v>517.79661016949149</v>
      </c>
      <c r="F106" s="21">
        <v>611</v>
      </c>
    </row>
    <row r="107" spans="1:6" x14ac:dyDescent="0.25">
      <c r="A107" s="72">
        <v>9</v>
      </c>
      <c r="B107" s="14">
        <v>223565</v>
      </c>
      <c r="C107" s="72" t="s">
        <v>526</v>
      </c>
      <c r="D107" s="5" t="s">
        <v>525</v>
      </c>
      <c r="E107" s="21">
        <v>683.05084745762713</v>
      </c>
      <c r="F107" s="21">
        <v>806</v>
      </c>
    </row>
    <row r="108" spans="1:6" x14ac:dyDescent="0.25">
      <c r="A108" s="25"/>
      <c r="B108" s="304" t="s">
        <v>528</v>
      </c>
      <c r="C108" s="305"/>
      <c r="D108" s="306"/>
      <c r="E108" s="37"/>
      <c r="F108" s="37"/>
    </row>
    <row r="109" spans="1:6" ht="30" x14ac:dyDescent="0.25">
      <c r="A109" s="72">
        <v>1</v>
      </c>
      <c r="B109" s="14">
        <v>223303</v>
      </c>
      <c r="C109" s="72" t="s">
        <v>70</v>
      </c>
      <c r="D109" s="5" t="s">
        <v>71</v>
      </c>
      <c r="E109" s="33">
        <v>3400</v>
      </c>
      <c r="F109" s="33">
        <v>4012</v>
      </c>
    </row>
    <row r="110" spans="1:6" ht="30" x14ac:dyDescent="0.25">
      <c r="A110" s="72">
        <v>2</v>
      </c>
      <c r="B110" s="14">
        <v>223313</v>
      </c>
      <c r="C110" s="72" t="s">
        <v>72</v>
      </c>
      <c r="D110" s="5" t="s">
        <v>73</v>
      </c>
      <c r="E110" s="33">
        <v>6400</v>
      </c>
      <c r="F110" s="33">
        <v>7552</v>
      </c>
    </row>
    <row r="111" spans="1:6" ht="30" x14ac:dyDescent="0.25">
      <c r="A111" s="72">
        <v>3</v>
      </c>
      <c r="B111" s="14"/>
      <c r="C111" s="72" t="s">
        <v>491</v>
      </c>
      <c r="D111" s="5" t="s">
        <v>493</v>
      </c>
      <c r="E111" s="33">
        <v>5060</v>
      </c>
      <c r="F111" s="33">
        <v>5970.7999999999993</v>
      </c>
    </row>
    <row r="112" spans="1:6" ht="30" x14ac:dyDescent="0.25">
      <c r="A112" s="72">
        <v>4</v>
      </c>
      <c r="B112" s="14"/>
      <c r="C112" s="72" t="s">
        <v>492</v>
      </c>
      <c r="D112" s="5" t="s">
        <v>494</v>
      </c>
      <c r="E112" s="33">
        <v>8055</v>
      </c>
      <c r="F112" s="33">
        <v>9504.9</v>
      </c>
    </row>
    <row r="113" spans="1:6" ht="17.25" customHeight="1" x14ac:dyDescent="0.25">
      <c r="A113" s="72">
        <v>5</v>
      </c>
      <c r="B113" s="14">
        <v>223314</v>
      </c>
      <c r="C113" s="72" t="s">
        <v>74</v>
      </c>
      <c r="D113" s="5" t="s">
        <v>75</v>
      </c>
      <c r="E113" s="33">
        <v>3400</v>
      </c>
      <c r="F113" s="33">
        <v>4012</v>
      </c>
    </row>
    <row r="114" spans="1:6" ht="17.25" customHeight="1" x14ac:dyDescent="0.25">
      <c r="A114" s="72">
        <v>6</v>
      </c>
      <c r="B114" s="14">
        <v>223315</v>
      </c>
      <c r="C114" s="72" t="s">
        <v>76</v>
      </c>
      <c r="D114" s="5" t="s">
        <v>77</v>
      </c>
      <c r="E114" s="33">
        <v>6400</v>
      </c>
      <c r="F114" s="33">
        <v>7552</v>
      </c>
    </row>
    <row r="115" spans="1:6" ht="30" x14ac:dyDescent="0.25">
      <c r="A115" s="72">
        <v>7</v>
      </c>
      <c r="B115" s="14"/>
      <c r="C115" s="72" t="s">
        <v>495</v>
      </c>
      <c r="D115" s="5" t="s">
        <v>497</v>
      </c>
      <c r="E115" s="33">
        <v>5060</v>
      </c>
      <c r="F115" s="33">
        <v>5970.7999999999993</v>
      </c>
    </row>
    <row r="116" spans="1:6" ht="30" x14ac:dyDescent="0.25">
      <c r="A116" s="72">
        <v>8</v>
      </c>
      <c r="B116" s="14"/>
      <c r="C116" s="72" t="s">
        <v>496</v>
      </c>
      <c r="D116" s="5" t="s">
        <v>498</v>
      </c>
      <c r="E116" s="33">
        <v>8055</v>
      </c>
      <c r="F116" s="33">
        <v>9504.9</v>
      </c>
    </row>
    <row r="117" spans="1:6" x14ac:dyDescent="0.25">
      <c r="A117" s="25"/>
      <c r="B117" s="304" t="s">
        <v>529</v>
      </c>
      <c r="C117" s="305"/>
      <c r="D117" s="306"/>
      <c r="E117" s="37"/>
      <c r="F117" s="37"/>
    </row>
    <row r="118" spans="1:6" x14ac:dyDescent="0.25">
      <c r="A118" s="72">
        <v>1</v>
      </c>
      <c r="B118" s="14"/>
      <c r="C118" s="72" t="s">
        <v>499</v>
      </c>
      <c r="D118" s="5" t="s">
        <v>503</v>
      </c>
      <c r="E118" s="21">
        <v>661.01694915254234</v>
      </c>
      <c r="F118" s="21">
        <v>780</v>
      </c>
    </row>
    <row r="119" spans="1:6" x14ac:dyDescent="0.25">
      <c r="A119" s="72">
        <v>2</v>
      </c>
      <c r="B119" s="14"/>
      <c r="C119" s="72" t="s">
        <v>500</v>
      </c>
      <c r="D119" s="5" t="s">
        <v>504</v>
      </c>
      <c r="E119" s="21">
        <v>716.10169491525426</v>
      </c>
      <c r="F119" s="21">
        <v>845</v>
      </c>
    </row>
    <row r="120" spans="1:6" x14ac:dyDescent="0.25">
      <c r="A120" s="72">
        <v>3</v>
      </c>
      <c r="B120" s="14"/>
      <c r="C120" s="72" t="s">
        <v>505</v>
      </c>
      <c r="D120" s="5" t="s">
        <v>507</v>
      </c>
      <c r="E120" s="21">
        <v>919.91525423728808</v>
      </c>
      <c r="F120" s="21">
        <v>1085.5</v>
      </c>
    </row>
    <row r="121" spans="1:6" x14ac:dyDescent="0.25">
      <c r="A121" s="72">
        <v>4</v>
      </c>
      <c r="B121" s="14"/>
      <c r="C121" s="72" t="s">
        <v>506</v>
      </c>
      <c r="D121" s="5" t="s">
        <v>508</v>
      </c>
      <c r="E121" s="21">
        <v>1030.0847457627119</v>
      </c>
      <c r="F121" s="21">
        <v>1215.5</v>
      </c>
    </row>
    <row r="122" spans="1:6" x14ac:dyDescent="0.25">
      <c r="A122" s="72">
        <v>5</v>
      </c>
      <c r="B122" s="14"/>
      <c r="C122" s="72" t="s">
        <v>501</v>
      </c>
      <c r="D122" s="5" t="s">
        <v>511</v>
      </c>
      <c r="E122" s="21">
        <v>1250.4237288135594</v>
      </c>
      <c r="F122" s="21">
        <v>1475.5</v>
      </c>
    </row>
    <row r="123" spans="1:6" x14ac:dyDescent="0.25">
      <c r="A123" s="72">
        <v>6</v>
      </c>
      <c r="B123" s="14"/>
      <c r="C123" s="72" t="s">
        <v>502</v>
      </c>
      <c r="D123" s="5" t="s">
        <v>512</v>
      </c>
      <c r="E123" s="21">
        <v>1322.0338983050847</v>
      </c>
      <c r="F123" s="21">
        <v>1560</v>
      </c>
    </row>
    <row r="124" spans="1:6" x14ac:dyDescent="0.25">
      <c r="A124" s="72">
        <v>7</v>
      </c>
      <c r="B124" s="14"/>
      <c r="C124" s="72" t="s">
        <v>509</v>
      </c>
      <c r="D124" s="5" t="s">
        <v>513</v>
      </c>
      <c r="E124" s="21">
        <v>1322.0338983050847</v>
      </c>
      <c r="F124" s="21">
        <v>1560</v>
      </c>
    </row>
    <row r="125" spans="1:6" x14ac:dyDescent="0.25">
      <c r="A125" s="72">
        <v>8</v>
      </c>
      <c r="B125" s="14"/>
      <c r="C125" s="72" t="s">
        <v>510</v>
      </c>
      <c r="D125" s="5" t="s">
        <v>514</v>
      </c>
      <c r="E125" s="21">
        <v>1487.2881355932204</v>
      </c>
      <c r="F125" s="21">
        <v>1755</v>
      </c>
    </row>
    <row r="126" spans="1:6" x14ac:dyDescent="0.25">
      <c r="A126" s="25"/>
      <c r="B126" s="304" t="s">
        <v>530</v>
      </c>
      <c r="C126" s="305"/>
      <c r="D126" s="306"/>
      <c r="E126" s="37"/>
      <c r="F126" s="37"/>
    </row>
    <row r="127" spans="1:6" ht="17.25" customHeight="1" x14ac:dyDescent="0.25">
      <c r="A127" s="72">
        <v>1</v>
      </c>
      <c r="B127" s="14">
        <v>223307</v>
      </c>
      <c r="C127" s="72" t="s">
        <v>78</v>
      </c>
      <c r="D127" s="5" t="s">
        <v>79</v>
      </c>
      <c r="E127" s="21">
        <v>8.4745762711864394</v>
      </c>
      <c r="F127" s="21">
        <v>10</v>
      </c>
    </row>
    <row r="128" spans="1:6" x14ac:dyDescent="0.25">
      <c r="A128" s="25"/>
      <c r="B128" s="304" t="s">
        <v>531</v>
      </c>
      <c r="C128" s="305"/>
      <c r="D128" s="306"/>
      <c r="E128" s="37"/>
      <c r="F128" s="37"/>
    </row>
    <row r="129" spans="1:6" ht="16.5" customHeight="1" x14ac:dyDescent="0.25">
      <c r="A129" s="72">
        <v>1</v>
      </c>
      <c r="B129" s="14">
        <v>223339</v>
      </c>
      <c r="C129" s="72" t="s">
        <v>86</v>
      </c>
      <c r="D129" s="5" t="s">
        <v>87</v>
      </c>
      <c r="E129" s="21">
        <v>419.49152542372883</v>
      </c>
      <c r="F129" s="21">
        <v>649</v>
      </c>
    </row>
    <row r="130" spans="1:6" ht="16.5" customHeight="1" x14ac:dyDescent="0.25">
      <c r="A130" s="72">
        <v>2</v>
      </c>
      <c r="B130" s="14">
        <v>223336</v>
      </c>
      <c r="C130" s="72" t="s">
        <v>80</v>
      </c>
      <c r="D130" s="5" t="s">
        <v>81</v>
      </c>
      <c r="E130" s="21">
        <v>1080.5084745762711</v>
      </c>
      <c r="F130" s="21">
        <v>1275</v>
      </c>
    </row>
    <row r="131" spans="1:6" ht="16.5" customHeight="1" x14ac:dyDescent="0.25">
      <c r="A131" s="72">
        <v>3</v>
      </c>
      <c r="B131" s="14">
        <v>223337</v>
      </c>
      <c r="C131" s="72" t="s">
        <v>82</v>
      </c>
      <c r="D131" s="5" t="s">
        <v>83</v>
      </c>
      <c r="E131" s="21">
        <v>1461.8644067796611</v>
      </c>
      <c r="F131" s="21">
        <v>1725</v>
      </c>
    </row>
    <row r="132" spans="1:6" ht="16.5" customHeight="1" x14ac:dyDescent="0.25">
      <c r="A132" s="27">
        <v>4</v>
      </c>
      <c r="B132" s="28">
        <v>223338</v>
      </c>
      <c r="C132" s="27" t="s">
        <v>84</v>
      </c>
      <c r="D132" s="29" t="s">
        <v>85</v>
      </c>
      <c r="E132" s="217">
        <v>1779.6610169491526</v>
      </c>
      <c r="F132" s="217">
        <v>2100</v>
      </c>
    </row>
    <row r="133" spans="1:6" x14ac:dyDescent="0.25">
      <c r="A133" s="213"/>
      <c r="B133" s="300" t="s">
        <v>660</v>
      </c>
      <c r="C133" s="301"/>
      <c r="D133" s="302"/>
      <c r="E133" s="218"/>
      <c r="F133" s="218"/>
    </row>
    <row r="134" spans="1:6" x14ac:dyDescent="0.25">
      <c r="A134" s="214"/>
      <c r="B134" s="219">
        <v>223308</v>
      </c>
      <c r="C134" s="221" t="s">
        <v>532</v>
      </c>
      <c r="D134" s="212" t="s">
        <v>685</v>
      </c>
      <c r="E134" s="33">
        <v>247.88135593220338</v>
      </c>
      <c r="F134" s="33">
        <v>292.5</v>
      </c>
    </row>
    <row r="135" spans="1:6" x14ac:dyDescent="0.25">
      <c r="A135" s="214"/>
      <c r="B135" s="214"/>
      <c r="C135" s="221" t="s">
        <v>670</v>
      </c>
      <c r="D135" s="212" t="s">
        <v>686</v>
      </c>
      <c r="E135" s="33">
        <v>275.42372881355936</v>
      </c>
      <c r="F135" s="33">
        <v>325</v>
      </c>
    </row>
    <row r="136" spans="1:6" x14ac:dyDescent="0.25">
      <c r="A136" s="213"/>
      <c r="B136" s="303" t="s">
        <v>671</v>
      </c>
      <c r="C136" s="303"/>
      <c r="D136" s="303"/>
      <c r="E136" s="218"/>
      <c r="F136" s="218"/>
    </row>
    <row r="137" spans="1:6" x14ac:dyDescent="0.25">
      <c r="A137" s="214"/>
      <c r="B137" s="214"/>
      <c r="C137" s="221" t="s">
        <v>672</v>
      </c>
      <c r="D137" s="220" t="s">
        <v>672</v>
      </c>
      <c r="E137" s="33">
        <v>75.606779661016958</v>
      </c>
      <c r="F137" s="33">
        <v>89.216000000000008</v>
      </c>
    </row>
    <row r="138" spans="1:6" x14ac:dyDescent="0.25">
      <c r="A138" s="214"/>
      <c r="B138" s="214"/>
      <c r="C138" s="221" t="s">
        <v>673</v>
      </c>
      <c r="D138" s="220" t="s">
        <v>673</v>
      </c>
      <c r="E138" s="33">
        <v>159.60677966101696</v>
      </c>
      <c r="F138" s="33">
        <v>188.33600000000001</v>
      </c>
    </row>
  </sheetData>
  <mergeCells count="14">
    <mergeCell ref="B133:D133"/>
    <mergeCell ref="B136:D136"/>
    <mergeCell ref="B128:D128"/>
    <mergeCell ref="A2:D2"/>
    <mergeCell ref="A3:D3"/>
    <mergeCell ref="A10:D10"/>
    <mergeCell ref="A17:D17"/>
    <mergeCell ref="A34:D34"/>
    <mergeCell ref="A67:D67"/>
    <mergeCell ref="A97:D97"/>
    <mergeCell ref="B98:D98"/>
    <mergeCell ref="B108:D108"/>
    <mergeCell ref="B117:D117"/>
    <mergeCell ref="B126:D1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/>
  </sheetViews>
  <sheetFormatPr defaultRowHeight="15" x14ac:dyDescent="0.25"/>
  <cols>
    <col min="2" max="2" width="22.85546875" customWidth="1"/>
    <col min="3" max="3" width="74.85546875" style="1" customWidth="1"/>
    <col min="4" max="4" width="14.28515625" style="204" customWidth="1"/>
    <col min="5" max="5" width="14" style="204" customWidth="1"/>
    <col min="6" max="6" width="12" customWidth="1"/>
  </cols>
  <sheetData>
    <row r="1" spans="1:7" ht="30" x14ac:dyDescent="0.25">
      <c r="A1" s="4" t="s">
        <v>0</v>
      </c>
      <c r="B1" s="13" t="s">
        <v>2</v>
      </c>
      <c r="C1" s="2" t="s">
        <v>3</v>
      </c>
      <c r="D1" s="2" t="s">
        <v>4</v>
      </c>
      <c r="E1" s="3" t="s">
        <v>5</v>
      </c>
    </row>
    <row r="2" spans="1:7" x14ac:dyDescent="0.25">
      <c r="A2" s="297" t="s">
        <v>38</v>
      </c>
      <c r="B2" s="297"/>
      <c r="C2" s="297"/>
      <c r="D2" s="8"/>
      <c r="E2" s="8"/>
    </row>
    <row r="3" spans="1:7" x14ac:dyDescent="0.25">
      <c r="A3" s="307" t="s">
        <v>39</v>
      </c>
      <c r="B3" s="307"/>
      <c r="C3" s="307"/>
      <c r="D3" s="8"/>
      <c r="E3" s="8"/>
    </row>
    <row r="4" spans="1:7" ht="15" customHeight="1" x14ac:dyDescent="0.25">
      <c r="A4" s="72">
        <v>1</v>
      </c>
      <c r="B4" s="72" t="s">
        <v>1078</v>
      </c>
      <c r="C4" s="5" t="s">
        <v>566</v>
      </c>
      <c r="D4" s="20">
        <v>3122.8813559322034</v>
      </c>
      <c r="E4" s="33">
        <v>3685</v>
      </c>
    </row>
    <row r="5" spans="1:7" ht="15" customHeight="1" x14ac:dyDescent="0.25">
      <c r="A5" s="72">
        <v>2</v>
      </c>
      <c r="B5" s="72" t="s">
        <v>1079</v>
      </c>
      <c r="C5" s="5" t="s">
        <v>567</v>
      </c>
      <c r="D5" s="20">
        <v>3275.4237288135591</v>
      </c>
      <c r="E5" s="33">
        <v>3865</v>
      </c>
    </row>
    <row r="6" spans="1:7" ht="15" customHeight="1" x14ac:dyDescent="0.25">
      <c r="A6" s="72">
        <v>3</v>
      </c>
      <c r="B6" s="72" t="s">
        <v>1080</v>
      </c>
      <c r="C6" s="5" t="s">
        <v>45</v>
      </c>
      <c r="D6" s="20">
        <v>3423.7288135593217</v>
      </c>
      <c r="E6" s="33">
        <v>4040</v>
      </c>
    </row>
    <row r="7" spans="1:7" ht="15" customHeight="1" x14ac:dyDescent="0.25">
      <c r="A7" s="72">
        <v>4</v>
      </c>
      <c r="B7" s="72" t="s">
        <v>1081</v>
      </c>
      <c r="C7" s="5" t="s">
        <v>47</v>
      </c>
      <c r="D7" s="20">
        <v>3572.0338983050842</v>
      </c>
      <c r="E7" s="33">
        <v>4215</v>
      </c>
    </row>
    <row r="8" spans="1:7" ht="15" customHeight="1" x14ac:dyDescent="0.25">
      <c r="A8" s="72">
        <v>5</v>
      </c>
      <c r="B8" s="72" t="s">
        <v>1082</v>
      </c>
      <c r="C8" s="5" t="s">
        <v>49</v>
      </c>
      <c r="D8" s="20">
        <v>4364.406779661017</v>
      </c>
      <c r="E8" s="33">
        <v>5150</v>
      </c>
      <c r="G8" s="204"/>
    </row>
    <row r="9" spans="1:7" ht="15" customHeight="1" x14ac:dyDescent="0.25">
      <c r="A9" s="72">
        <v>6</v>
      </c>
      <c r="B9" s="72" t="s">
        <v>1083</v>
      </c>
      <c r="C9" s="5" t="s">
        <v>51</v>
      </c>
      <c r="D9" s="20">
        <v>4461.8644067796613</v>
      </c>
      <c r="E9" s="33">
        <v>5265</v>
      </c>
    </row>
    <row r="10" spans="1:7" x14ac:dyDescent="0.25">
      <c r="A10" s="308" t="s">
        <v>52</v>
      </c>
      <c r="B10" s="309"/>
      <c r="C10" s="310"/>
      <c r="D10" s="65"/>
      <c r="E10" s="65"/>
    </row>
    <row r="11" spans="1:7" ht="16.5" customHeight="1" x14ac:dyDescent="0.25">
      <c r="A11" s="72">
        <v>1</v>
      </c>
      <c r="B11" s="72" t="s">
        <v>1084</v>
      </c>
      <c r="C11" s="5" t="s">
        <v>54</v>
      </c>
      <c r="D11" s="20">
        <v>4618.6440677966102</v>
      </c>
      <c r="E11" s="66">
        <v>5450</v>
      </c>
    </row>
    <row r="12" spans="1:7" ht="16.5" customHeight="1" x14ac:dyDescent="0.25">
      <c r="A12" s="72">
        <v>2</v>
      </c>
      <c r="B12" s="72" t="s">
        <v>1085</v>
      </c>
      <c r="C12" s="5" t="s">
        <v>568</v>
      </c>
      <c r="D12" s="20">
        <v>4974.5762711864409</v>
      </c>
      <c r="E12" s="66">
        <v>5870</v>
      </c>
    </row>
    <row r="13" spans="1:7" ht="16.5" customHeight="1" x14ac:dyDescent="0.25">
      <c r="A13" s="72">
        <v>3</v>
      </c>
      <c r="B13" s="72" t="s">
        <v>1086</v>
      </c>
      <c r="C13" s="5" t="s">
        <v>58</v>
      </c>
      <c r="D13" s="20">
        <v>5194.9152542372876</v>
      </c>
      <c r="E13" s="66">
        <v>6130</v>
      </c>
    </row>
    <row r="14" spans="1:7" ht="16.5" customHeight="1" x14ac:dyDescent="0.25">
      <c r="A14" s="72">
        <v>4</v>
      </c>
      <c r="B14" s="72" t="s">
        <v>1087</v>
      </c>
      <c r="C14" s="5" t="s">
        <v>60</v>
      </c>
      <c r="D14" s="20">
        <v>5508.4745762711864</v>
      </c>
      <c r="E14" s="66">
        <v>6500</v>
      </c>
    </row>
    <row r="15" spans="1:7" ht="16.5" customHeight="1" x14ac:dyDescent="0.25">
      <c r="A15" s="72">
        <v>5</v>
      </c>
      <c r="B15" s="72" t="s">
        <v>1088</v>
      </c>
      <c r="C15" s="5" t="s">
        <v>62</v>
      </c>
      <c r="D15" s="20">
        <v>5813.5593220338978</v>
      </c>
      <c r="E15" s="66">
        <v>6860</v>
      </c>
    </row>
    <row r="16" spans="1:7" ht="16.5" customHeight="1" x14ac:dyDescent="0.25">
      <c r="A16" s="72">
        <v>6</v>
      </c>
      <c r="B16" s="72" t="s">
        <v>1089</v>
      </c>
      <c r="C16" s="5" t="s">
        <v>64</v>
      </c>
      <c r="D16" s="20">
        <v>6220.3389830508477</v>
      </c>
      <c r="E16" s="66">
        <v>7340</v>
      </c>
    </row>
    <row r="17" spans="1:5" ht="15.75" customHeight="1" x14ac:dyDescent="0.25">
      <c r="A17" s="308" t="s">
        <v>65</v>
      </c>
      <c r="B17" s="309"/>
      <c r="C17" s="310"/>
      <c r="D17" s="65"/>
      <c r="E17" s="65"/>
    </row>
    <row r="18" spans="1:5" s="22" customFormat="1" ht="31.5" customHeight="1" x14ac:dyDescent="0.25">
      <c r="A18" s="72">
        <v>1</v>
      </c>
      <c r="B18" s="72" t="s">
        <v>1077</v>
      </c>
      <c r="C18" s="5" t="s">
        <v>535</v>
      </c>
      <c r="D18" s="32">
        <v>3495.7627118644068</v>
      </c>
      <c r="E18" s="21">
        <v>4125</v>
      </c>
    </row>
    <row r="19" spans="1:5" s="22" customFormat="1" ht="31.5" customHeight="1" x14ac:dyDescent="0.25">
      <c r="A19" s="72">
        <v>2</v>
      </c>
      <c r="B19" s="72" t="s">
        <v>1090</v>
      </c>
      <c r="C19" s="5" t="s">
        <v>534</v>
      </c>
      <c r="D19" s="32">
        <v>3983.0508474576268</v>
      </c>
      <c r="E19" s="33">
        <v>4700</v>
      </c>
    </row>
    <row r="20" spans="1:5" s="22" customFormat="1" ht="31.5" customHeight="1" x14ac:dyDescent="0.25">
      <c r="A20" s="72">
        <v>3</v>
      </c>
      <c r="B20" s="209" t="s">
        <v>1091</v>
      </c>
      <c r="C20" s="5" t="s">
        <v>533</v>
      </c>
      <c r="D20" s="32">
        <v>4580.5084745762715</v>
      </c>
      <c r="E20" s="21">
        <v>5405</v>
      </c>
    </row>
    <row r="21" spans="1:5" s="22" customFormat="1" ht="31.5" customHeight="1" x14ac:dyDescent="0.25">
      <c r="A21" s="72">
        <v>4</v>
      </c>
      <c r="B21" s="72" t="s">
        <v>1092</v>
      </c>
      <c r="C21" s="5" t="s">
        <v>536</v>
      </c>
      <c r="D21" s="32">
        <v>5161.016949152543</v>
      </c>
      <c r="E21" s="21">
        <v>6090</v>
      </c>
    </row>
    <row r="22" spans="1:5" s="22" customFormat="1" ht="31.5" customHeight="1" x14ac:dyDescent="0.25">
      <c r="A22" s="72">
        <v>5</v>
      </c>
      <c r="B22" s="72" t="s">
        <v>1093</v>
      </c>
      <c r="C22" s="5" t="s">
        <v>537</v>
      </c>
      <c r="D22" s="32">
        <v>3237.28813559322</v>
      </c>
      <c r="E22" s="33">
        <v>3820</v>
      </c>
    </row>
    <row r="23" spans="1:5" s="22" customFormat="1" ht="31.5" customHeight="1" x14ac:dyDescent="0.25">
      <c r="A23" s="72">
        <v>6</v>
      </c>
      <c r="B23" s="72" t="s">
        <v>1094</v>
      </c>
      <c r="C23" s="5" t="s">
        <v>538</v>
      </c>
      <c r="D23" s="32">
        <v>3690.6779661016949</v>
      </c>
      <c r="E23" s="33">
        <v>4355</v>
      </c>
    </row>
    <row r="24" spans="1:5" s="22" customFormat="1" ht="31.5" customHeight="1" x14ac:dyDescent="0.25">
      <c r="A24" s="72">
        <v>7</v>
      </c>
      <c r="B24" s="72" t="s">
        <v>1095</v>
      </c>
      <c r="C24" s="5" t="s">
        <v>539</v>
      </c>
      <c r="D24" s="32">
        <v>4211.8644067796613</v>
      </c>
      <c r="E24" s="33">
        <v>4970</v>
      </c>
    </row>
    <row r="25" spans="1:5" s="22" customFormat="1" ht="31.5" customHeight="1" x14ac:dyDescent="0.25">
      <c r="A25" s="72">
        <v>8</v>
      </c>
      <c r="B25" s="72" t="s">
        <v>1096</v>
      </c>
      <c r="C25" s="5" t="s">
        <v>540</v>
      </c>
      <c r="D25" s="32">
        <v>4762.7118644067796</v>
      </c>
      <c r="E25" s="33">
        <v>5620</v>
      </c>
    </row>
    <row r="26" spans="1:5" s="22" customFormat="1" ht="31.5" customHeight="1" x14ac:dyDescent="0.25">
      <c r="A26" s="72">
        <v>9</v>
      </c>
      <c r="B26" s="72" t="s">
        <v>1097</v>
      </c>
      <c r="C26" s="5" t="s">
        <v>557</v>
      </c>
      <c r="D26" s="32">
        <v>4038.1355932203392</v>
      </c>
      <c r="E26" s="33">
        <v>4765</v>
      </c>
    </row>
    <row r="27" spans="1:5" s="22" customFormat="1" ht="31.5" customHeight="1" x14ac:dyDescent="0.25">
      <c r="A27" s="72">
        <v>10</v>
      </c>
      <c r="B27" s="72" t="s">
        <v>1098</v>
      </c>
      <c r="C27" s="5" t="s">
        <v>558</v>
      </c>
      <c r="D27" s="32">
        <v>4516.9491525423728</v>
      </c>
      <c r="E27" s="33">
        <v>5330</v>
      </c>
    </row>
    <row r="28" spans="1:5" s="22" customFormat="1" ht="31.5" customHeight="1" x14ac:dyDescent="0.25">
      <c r="A28" s="72">
        <v>11</v>
      </c>
      <c r="B28" s="209" t="s">
        <v>1099</v>
      </c>
      <c r="C28" s="5" t="s">
        <v>559</v>
      </c>
      <c r="D28" s="32">
        <v>5173.7288135593217</v>
      </c>
      <c r="E28" s="33">
        <v>6105</v>
      </c>
    </row>
    <row r="29" spans="1:5" s="22" customFormat="1" ht="31.5" customHeight="1" x14ac:dyDescent="0.25">
      <c r="A29" s="72">
        <v>12</v>
      </c>
      <c r="B29" s="72" t="s">
        <v>1100</v>
      </c>
      <c r="C29" s="5" t="s">
        <v>560</v>
      </c>
      <c r="D29" s="32">
        <v>5788.1355932203387</v>
      </c>
      <c r="E29" s="33">
        <v>6830</v>
      </c>
    </row>
    <row r="30" spans="1:5" s="22" customFormat="1" ht="31.5" customHeight="1" x14ac:dyDescent="0.25">
      <c r="A30" s="72">
        <v>13</v>
      </c>
      <c r="B30" s="72" t="s">
        <v>1101</v>
      </c>
      <c r="C30" s="5" t="s">
        <v>561</v>
      </c>
      <c r="D30" s="32">
        <v>3779.6610169491523</v>
      </c>
      <c r="E30" s="33">
        <v>4460</v>
      </c>
    </row>
    <row r="31" spans="1:5" s="22" customFormat="1" ht="31.5" customHeight="1" x14ac:dyDescent="0.25">
      <c r="A31" s="72">
        <v>14</v>
      </c>
      <c r="B31" s="72" t="s">
        <v>1102</v>
      </c>
      <c r="C31" s="5" t="s">
        <v>562</v>
      </c>
      <c r="D31" s="32">
        <v>4224.5762711864409</v>
      </c>
      <c r="E31" s="33">
        <v>4985</v>
      </c>
    </row>
    <row r="32" spans="1:5" s="22" customFormat="1" ht="31.5" customHeight="1" x14ac:dyDescent="0.25">
      <c r="A32" s="72">
        <v>15</v>
      </c>
      <c r="B32" s="72" t="s">
        <v>1103</v>
      </c>
      <c r="C32" s="5" t="s">
        <v>563</v>
      </c>
      <c r="D32" s="32">
        <v>4805.0847457627124</v>
      </c>
      <c r="E32" s="32">
        <v>5670</v>
      </c>
    </row>
    <row r="33" spans="1:6" s="22" customFormat="1" ht="31.5" customHeight="1" x14ac:dyDescent="0.25">
      <c r="A33" s="72">
        <v>16</v>
      </c>
      <c r="B33" s="72" t="s">
        <v>1104</v>
      </c>
      <c r="C33" s="5" t="s">
        <v>564</v>
      </c>
      <c r="D33" s="32">
        <v>5389.8305084745762</v>
      </c>
      <c r="E33" s="32">
        <v>6360</v>
      </c>
    </row>
    <row r="34" spans="1:6" s="34" customFormat="1" ht="19.5" customHeight="1" x14ac:dyDescent="0.25">
      <c r="A34" s="307" t="s">
        <v>565</v>
      </c>
      <c r="B34" s="307"/>
      <c r="C34" s="307"/>
      <c r="D34" s="65"/>
      <c r="E34" s="65"/>
    </row>
    <row r="35" spans="1:6" s="34" customFormat="1" ht="31.5" customHeight="1" x14ac:dyDescent="0.25">
      <c r="A35" s="72">
        <v>1</v>
      </c>
      <c r="B35" s="72" t="s">
        <v>70</v>
      </c>
      <c r="C35" s="5" t="s">
        <v>71</v>
      </c>
      <c r="D35" s="21">
        <v>2838.9830508474579</v>
      </c>
      <c r="E35" s="33">
        <v>3350</v>
      </c>
    </row>
    <row r="36" spans="1:6" s="34" customFormat="1" ht="31.5" customHeight="1" x14ac:dyDescent="0.25">
      <c r="A36" s="72">
        <v>2</v>
      </c>
      <c r="B36" s="72" t="s">
        <v>491</v>
      </c>
      <c r="C36" s="5" t="s">
        <v>493</v>
      </c>
      <c r="D36" s="21">
        <v>3889.8305084745766</v>
      </c>
      <c r="E36" s="33">
        <v>4590</v>
      </c>
    </row>
    <row r="37" spans="1:6" s="35" customFormat="1" ht="31.5" customHeight="1" x14ac:dyDescent="0.25">
      <c r="A37" s="72">
        <v>3</v>
      </c>
      <c r="B37" s="72"/>
      <c r="C37" s="212" t="s">
        <v>569</v>
      </c>
      <c r="D37" s="21">
        <v>190.67796610169492</v>
      </c>
      <c r="E37" s="33">
        <v>225</v>
      </c>
    </row>
    <row r="38" spans="1:6" s="35" customFormat="1" ht="31.5" customHeight="1" x14ac:dyDescent="0.25">
      <c r="A38" s="72">
        <v>4</v>
      </c>
      <c r="B38" s="72"/>
      <c r="C38" s="212" t="s">
        <v>570</v>
      </c>
      <c r="D38" s="21">
        <v>250</v>
      </c>
      <c r="E38" s="33">
        <v>295</v>
      </c>
    </row>
    <row r="39" spans="1:6" s="35" customFormat="1" ht="31.5" customHeight="1" x14ac:dyDescent="0.25">
      <c r="A39" s="72">
        <v>5</v>
      </c>
      <c r="B39" s="72"/>
      <c r="C39" s="212" t="s">
        <v>571</v>
      </c>
      <c r="D39" s="21">
        <v>309.32203389830511</v>
      </c>
      <c r="E39" s="33">
        <v>365</v>
      </c>
    </row>
    <row r="40" spans="1:6" s="35" customFormat="1" ht="31.5" customHeight="1" x14ac:dyDescent="0.25">
      <c r="A40" s="72">
        <v>6</v>
      </c>
      <c r="B40" s="72"/>
      <c r="C40" s="212" t="s">
        <v>572</v>
      </c>
      <c r="D40" s="21">
        <v>368.64406779661016</v>
      </c>
      <c r="E40" s="33">
        <v>435</v>
      </c>
    </row>
    <row r="41" spans="1:6" x14ac:dyDescent="0.25">
      <c r="A41" s="307" t="s">
        <v>357</v>
      </c>
      <c r="B41" s="307"/>
      <c r="C41" s="307"/>
      <c r="D41" s="65"/>
      <c r="E41" s="65"/>
    </row>
    <row r="42" spans="1:6" ht="48" customHeight="1" x14ac:dyDescent="0.25">
      <c r="A42" s="72">
        <v>1</v>
      </c>
      <c r="B42" s="72" t="s">
        <v>1105</v>
      </c>
      <c r="C42" s="5" t="s">
        <v>573</v>
      </c>
      <c r="D42" s="21">
        <v>13313.5593220339</v>
      </c>
      <c r="E42" s="33">
        <v>15710</v>
      </c>
      <c r="F42" s="12"/>
    </row>
    <row r="43" spans="1:6" ht="45" x14ac:dyDescent="0.25">
      <c r="A43" s="72">
        <v>2</v>
      </c>
      <c r="B43" s="72" t="s">
        <v>1106</v>
      </c>
      <c r="C43" s="5" t="s">
        <v>362</v>
      </c>
      <c r="D43" s="21">
        <v>14372.881355932202</v>
      </c>
      <c r="E43" s="33">
        <v>16960</v>
      </c>
      <c r="F43" s="12"/>
    </row>
    <row r="44" spans="1:6" ht="45" x14ac:dyDescent="0.25">
      <c r="A44" s="72">
        <v>3</v>
      </c>
      <c r="B44" s="72" t="s">
        <v>1107</v>
      </c>
      <c r="C44" s="5" t="s">
        <v>574</v>
      </c>
      <c r="D44" s="21">
        <v>16949.152542372882</v>
      </c>
      <c r="E44" s="33">
        <v>20000</v>
      </c>
      <c r="F44" s="12"/>
    </row>
    <row r="45" spans="1:6" ht="45" x14ac:dyDescent="0.25">
      <c r="A45" s="72">
        <v>4</v>
      </c>
      <c r="B45" s="72" t="s">
        <v>1108</v>
      </c>
      <c r="C45" s="5" t="s">
        <v>369</v>
      </c>
      <c r="D45" s="21">
        <v>18221.186440677964</v>
      </c>
      <c r="E45" s="33">
        <v>21501</v>
      </c>
      <c r="F45" s="12"/>
    </row>
    <row r="46" spans="1:6" ht="45" x14ac:dyDescent="0.25">
      <c r="A46" s="72">
        <v>5</v>
      </c>
      <c r="B46" s="72" t="s">
        <v>1109</v>
      </c>
      <c r="C46" s="5" t="s">
        <v>372</v>
      </c>
      <c r="D46" s="21">
        <v>19292.372881355932</v>
      </c>
      <c r="E46" s="33">
        <v>22765</v>
      </c>
      <c r="F46" s="12"/>
    </row>
    <row r="47" spans="1:6" ht="45" x14ac:dyDescent="0.25">
      <c r="A47" s="72">
        <v>6</v>
      </c>
      <c r="B47" s="72" t="s">
        <v>1110</v>
      </c>
      <c r="C47" s="5" t="s">
        <v>375</v>
      </c>
      <c r="D47" s="21">
        <v>20597.457627118645</v>
      </c>
      <c r="E47" s="33">
        <v>24305</v>
      </c>
      <c r="F47" s="12"/>
    </row>
    <row r="48" spans="1:6" ht="45" x14ac:dyDescent="0.25">
      <c r="A48" s="72">
        <v>8</v>
      </c>
      <c r="B48" s="72" t="s">
        <v>1111</v>
      </c>
      <c r="C48" s="5" t="s">
        <v>575</v>
      </c>
      <c r="D48" s="21">
        <v>14902.542372881357</v>
      </c>
      <c r="E48" s="67">
        <v>17585</v>
      </c>
      <c r="F48" s="12"/>
    </row>
    <row r="49" spans="1:6" ht="45" x14ac:dyDescent="0.25">
      <c r="A49" s="72">
        <v>9</v>
      </c>
      <c r="B49" s="72" t="s">
        <v>1112</v>
      </c>
      <c r="C49" s="5" t="s">
        <v>415</v>
      </c>
      <c r="D49" s="21">
        <v>15843.22033898305</v>
      </c>
      <c r="E49" s="67">
        <v>18695</v>
      </c>
      <c r="F49" s="12"/>
    </row>
    <row r="50" spans="1:6" ht="45" x14ac:dyDescent="0.25">
      <c r="A50" s="72">
        <v>10</v>
      </c>
      <c r="B50" s="72" t="s">
        <v>1113</v>
      </c>
      <c r="C50" s="5" t="s">
        <v>576</v>
      </c>
      <c r="D50" s="21">
        <v>18165.254237288136</v>
      </c>
      <c r="E50" s="67">
        <v>21435</v>
      </c>
      <c r="F50" s="12"/>
    </row>
    <row r="51" spans="1:6" ht="45" x14ac:dyDescent="0.25">
      <c r="A51" s="72">
        <v>11</v>
      </c>
      <c r="B51" s="72" t="s">
        <v>1114</v>
      </c>
      <c r="C51" s="5" t="s">
        <v>417</v>
      </c>
      <c r="D51" s="21">
        <v>19237.288135593222</v>
      </c>
      <c r="E51" s="67">
        <v>22700</v>
      </c>
      <c r="F51" s="12"/>
    </row>
    <row r="52" spans="1:6" ht="45" x14ac:dyDescent="0.25">
      <c r="A52" s="72">
        <v>12</v>
      </c>
      <c r="B52" s="72" t="s">
        <v>1115</v>
      </c>
      <c r="C52" s="5" t="s">
        <v>418</v>
      </c>
      <c r="D52" s="21">
        <v>20661.016949152541</v>
      </c>
      <c r="E52" s="67">
        <v>24380</v>
      </c>
      <c r="F52" s="12"/>
    </row>
    <row r="53" spans="1:6" ht="45" x14ac:dyDescent="0.25">
      <c r="A53" s="72">
        <v>13</v>
      </c>
      <c r="B53" s="72" t="s">
        <v>1116</v>
      </c>
      <c r="C53" s="5" t="s">
        <v>419</v>
      </c>
      <c r="D53" s="21">
        <v>22059.322033898305</v>
      </c>
      <c r="E53" s="67">
        <v>26030</v>
      </c>
      <c r="F53" s="12"/>
    </row>
    <row r="54" spans="1:6" ht="45" x14ac:dyDescent="0.25">
      <c r="A54" s="72">
        <v>15</v>
      </c>
      <c r="B54" s="72" t="s">
        <v>1117</v>
      </c>
      <c r="C54" s="5" t="s">
        <v>577</v>
      </c>
      <c r="D54" s="21">
        <v>16449.152542372882</v>
      </c>
      <c r="E54" s="33">
        <v>19410</v>
      </c>
      <c r="F54" s="12"/>
    </row>
    <row r="55" spans="1:6" ht="45" x14ac:dyDescent="0.25">
      <c r="A55" s="72">
        <v>16</v>
      </c>
      <c r="B55" s="72" t="s">
        <v>1118</v>
      </c>
      <c r="C55" s="5" t="s">
        <v>408</v>
      </c>
      <c r="D55" s="21">
        <v>17423.728813559323</v>
      </c>
      <c r="E55" s="33">
        <v>20560</v>
      </c>
      <c r="F55" s="12"/>
    </row>
    <row r="56" spans="1:6" ht="45" x14ac:dyDescent="0.25">
      <c r="A56" s="72">
        <v>17</v>
      </c>
      <c r="B56" s="72" t="s">
        <v>1119</v>
      </c>
      <c r="C56" s="5" t="s">
        <v>578</v>
      </c>
      <c r="D56" s="21">
        <v>20000</v>
      </c>
      <c r="E56" s="33">
        <v>23600</v>
      </c>
      <c r="F56" s="12"/>
    </row>
    <row r="57" spans="1:6" ht="45" x14ac:dyDescent="0.25">
      <c r="A57" s="72">
        <v>18</v>
      </c>
      <c r="B57" s="72" t="s">
        <v>1120</v>
      </c>
      <c r="C57" s="5" t="s">
        <v>410</v>
      </c>
      <c r="D57" s="21">
        <v>21122.881355932201</v>
      </c>
      <c r="E57" s="33">
        <v>24925</v>
      </c>
      <c r="F57" s="12"/>
    </row>
    <row r="58" spans="1:6" ht="45" x14ac:dyDescent="0.25">
      <c r="A58" s="72">
        <v>19</v>
      </c>
      <c r="B58" s="72" t="s">
        <v>1121</v>
      </c>
      <c r="C58" s="5" t="s">
        <v>411</v>
      </c>
      <c r="D58" s="21">
        <v>22724.576271186441</v>
      </c>
      <c r="E58" s="33">
        <v>26815</v>
      </c>
      <c r="F58" s="12"/>
    </row>
    <row r="59" spans="1:6" ht="45" x14ac:dyDescent="0.25">
      <c r="A59" s="72">
        <v>20</v>
      </c>
      <c r="B59" s="72" t="s">
        <v>1122</v>
      </c>
      <c r="C59" s="5" t="s">
        <v>412</v>
      </c>
      <c r="D59" s="21">
        <v>24165.254237288136</v>
      </c>
      <c r="E59" s="33">
        <v>28515</v>
      </c>
      <c r="F59" s="12"/>
    </row>
    <row r="60" spans="1:6" s="22" customFormat="1" x14ac:dyDescent="0.25">
      <c r="A60" s="72"/>
      <c r="B60" s="14"/>
      <c r="C60" s="210" t="s">
        <v>422</v>
      </c>
      <c r="D60" s="37"/>
      <c r="E60" s="40">
        <v>0.1</v>
      </c>
    </row>
    <row r="61" spans="1:6" s="36" customFormat="1" x14ac:dyDescent="0.25">
      <c r="A61" s="72"/>
      <c r="B61" s="14"/>
      <c r="C61" s="210" t="s">
        <v>620</v>
      </c>
      <c r="D61" s="37"/>
      <c r="E61" s="40">
        <v>0.2</v>
      </c>
    </row>
    <row r="62" spans="1:6" s="22" customFormat="1" ht="30" x14ac:dyDescent="0.25">
      <c r="A62" s="72"/>
      <c r="B62" s="72"/>
      <c r="C62" s="211" t="s">
        <v>423</v>
      </c>
      <c r="D62" s="37"/>
      <c r="E62" s="40">
        <v>0.04</v>
      </c>
    </row>
    <row r="63" spans="1:6" s="22" customFormat="1" x14ac:dyDescent="0.25">
      <c r="A63" s="72"/>
      <c r="B63" s="72"/>
      <c r="C63" s="211" t="s">
        <v>424</v>
      </c>
      <c r="D63" s="37"/>
      <c r="E63" s="40">
        <v>0.04</v>
      </c>
    </row>
    <row r="64" spans="1:6" s="22" customFormat="1" x14ac:dyDescent="0.25">
      <c r="A64" s="72"/>
      <c r="B64" s="72"/>
      <c r="C64" s="5"/>
      <c r="D64" s="9"/>
      <c r="E64" s="7"/>
    </row>
    <row r="65" spans="1:5" s="22" customFormat="1" x14ac:dyDescent="0.25">
      <c r="A65" s="307" t="s">
        <v>421</v>
      </c>
      <c r="B65" s="307"/>
      <c r="C65" s="307"/>
      <c r="D65" s="8"/>
      <c r="E65" s="8"/>
    </row>
    <row r="66" spans="1:5" s="22" customFormat="1" ht="45" x14ac:dyDescent="0.25">
      <c r="A66" s="72">
        <v>1</v>
      </c>
      <c r="B66" s="72" t="s">
        <v>1123</v>
      </c>
      <c r="C66" s="5" t="s">
        <v>435</v>
      </c>
      <c r="D66" s="21">
        <v>13979.237288135593</v>
      </c>
      <c r="E66" s="33">
        <v>16495.5</v>
      </c>
    </row>
    <row r="67" spans="1:5" s="22" customFormat="1" ht="45" x14ac:dyDescent="0.25">
      <c r="A67" s="72">
        <v>2</v>
      </c>
      <c r="B67" s="72" t="s">
        <v>1124</v>
      </c>
      <c r="C67" s="5" t="s">
        <v>437</v>
      </c>
      <c r="D67" s="21">
        <v>15091.525423728814</v>
      </c>
      <c r="E67" s="33">
        <v>17808</v>
      </c>
    </row>
    <row r="68" spans="1:5" s="22" customFormat="1" ht="45" x14ac:dyDescent="0.25">
      <c r="A68" s="72">
        <v>3</v>
      </c>
      <c r="B68" s="72" t="s">
        <v>1125</v>
      </c>
      <c r="C68" s="5" t="s">
        <v>448</v>
      </c>
      <c r="D68" s="21">
        <v>17796.610169491527</v>
      </c>
      <c r="E68" s="33">
        <v>21000</v>
      </c>
    </row>
    <row r="69" spans="1:5" s="22" customFormat="1" ht="45" x14ac:dyDescent="0.25">
      <c r="A69" s="72">
        <v>4</v>
      </c>
      <c r="B69" s="72" t="s">
        <v>1126</v>
      </c>
      <c r="C69" s="5" t="s">
        <v>449</v>
      </c>
      <c r="D69" s="21">
        <v>19132.245762711864</v>
      </c>
      <c r="E69" s="33">
        <v>22576.05</v>
      </c>
    </row>
    <row r="70" spans="1:5" s="22" customFormat="1" ht="45" x14ac:dyDescent="0.25">
      <c r="A70" s="72">
        <v>5</v>
      </c>
      <c r="B70" s="72" t="s">
        <v>1127</v>
      </c>
      <c r="C70" s="5" t="s">
        <v>450</v>
      </c>
      <c r="D70" s="21">
        <v>20256.991525423728</v>
      </c>
      <c r="E70" s="33">
        <v>23903.25</v>
      </c>
    </row>
    <row r="71" spans="1:5" s="22" customFormat="1" ht="45" x14ac:dyDescent="0.25">
      <c r="A71" s="72">
        <v>6</v>
      </c>
      <c r="B71" s="72" t="s">
        <v>1128</v>
      </c>
      <c r="C71" s="5" t="s">
        <v>451</v>
      </c>
      <c r="D71" s="21">
        <v>21627.330508474577</v>
      </c>
      <c r="E71" s="33">
        <v>25520.25</v>
      </c>
    </row>
    <row r="72" spans="1:5" s="22" customFormat="1" ht="45" x14ac:dyDescent="0.25">
      <c r="A72" s="72">
        <v>10</v>
      </c>
      <c r="B72" s="72" t="s">
        <v>1129</v>
      </c>
      <c r="C72" s="5" t="s">
        <v>463</v>
      </c>
      <c r="D72" s="21">
        <v>15647.669491525423</v>
      </c>
      <c r="E72" s="67">
        <v>18464.25</v>
      </c>
    </row>
    <row r="73" spans="1:5" s="22" customFormat="1" ht="45" x14ac:dyDescent="0.25">
      <c r="A73" s="72">
        <v>11</v>
      </c>
      <c r="B73" s="72" t="s">
        <v>1130</v>
      </c>
      <c r="C73" s="5" t="s">
        <v>455</v>
      </c>
      <c r="D73" s="21">
        <v>16635.381355932201</v>
      </c>
      <c r="E73" s="67">
        <v>19629.75</v>
      </c>
    </row>
    <row r="74" spans="1:5" s="22" customFormat="1" ht="45" x14ac:dyDescent="0.25">
      <c r="A74" s="72">
        <v>12</v>
      </c>
      <c r="B74" s="72" t="s">
        <v>1131</v>
      </c>
      <c r="C74" s="5" t="s">
        <v>469</v>
      </c>
      <c r="D74" s="21">
        <v>19073.516949152541</v>
      </c>
      <c r="E74" s="67">
        <v>22506.75</v>
      </c>
    </row>
    <row r="75" spans="1:5" s="22" customFormat="1" ht="45" x14ac:dyDescent="0.25">
      <c r="A75" s="72">
        <v>13</v>
      </c>
      <c r="B75" s="72" t="s">
        <v>1132</v>
      </c>
      <c r="C75" s="5" t="s">
        <v>470</v>
      </c>
      <c r="D75" s="21">
        <v>20199.152542372882</v>
      </c>
      <c r="E75" s="67">
        <v>23835</v>
      </c>
    </row>
    <row r="76" spans="1:5" s="22" customFormat="1" ht="45" x14ac:dyDescent="0.25">
      <c r="A76" s="72">
        <v>14</v>
      </c>
      <c r="B76" s="72" t="s">
        <v>1133</v>
      </c>
      <c r="C76" s="5" t="s">
        <v>471</v>
      </c>
      <c r="D76" s="21">
        <v>21694.067796610172</v>
      </c>
      <c r="E76" s="67">
        <v>25599</v>
      </c>
    </row>
    <row r="77" spans="1:5" s="22" customFormat="1" ht="45" x14ac:dyDescent="0.25">
      <c r="A77" s="72">
        <v>15</v>
      </c>
      <c r="B77" s="72" t="s">
        <v>1134</v>
      </c>
      <c r="C77" s="5" t="s">
        <v>472</v>
      </c>
      <c r="D77" s="21">
        <v>23162.288135593222</v>
      </c>
      <c r="E77" s="67">
        <v>27331.5</v>
      </c>
    </row>
    <row r="78" spans="1:5" s="22" customFormat="1" ht="45" x14ac:dyDescent="0.25">
      <c r="A78" s="72">
        <v>17</v>
      </c>
      <c r="B78" s="72" t="s">
        <v>1135</v>
      </c>
      <c r="C78" s="212" t="s">
        <v>430</v>
      </c>
      <c r="D78" s="21">
        <v>17271.610169491527</v>
      </c>
      <c r="E78" s="33">
        <v>20380.5</v>
      </c>
    </row>
    <row r="79" spans="1:5" s="22" customFormat="1" ht="45" x14ac:dyDescent="0.25">
      <c r="A79" s="72">
        <v>18</v>
      </c>
      <c r="B79" s="72" t="s">
        <v>1136</v>
      </c>
      <c r="C79" s="212" t="s">
        <v>475</v>
      </c>
      <c r="D79" s="21">
        <v>18294.915254237287</v>
      </c>
      <c r="E79" s="33">
        <v>21588</v>
      </c>
    </row>
    <row r="80" spans="1:5" s="22" customFormat="1" ht="45" x14ac:dyDescent="0.25">
      <c r="A80" s="72">
        <v>19</v>
      </c>
      <c r="B80" s="72" t="s">
        <v>1137</v>
      </c>
      <c r="C80" s="212" t="s">
        <v>486</v>
      </c>
      <c r="D80" s="21">
        <v>21000</v>
      </c>
      <c r="E80" s="33">
        <v>24780</v>
      </c>
    </row>
    <row r="81" spans="1:5" s="22" customFormat="1" ht="45" x14ac:dyDescent="0.25">
      <c r="A81" s="72">
        <v>20</v>
      </c>
      <c r="B81" s="72" t="s">
        <v>1138</v>
      </c>
      <c r="C81" s="212" t="s">
        <v>487</v>
      </c>
      <c r="D81" s="21">
        <v>22179.025423728814</v>
      </c>
      <c r="E81" s="33">
        <v>26171.25</v>
      </c>
    </row>
    <row r="82" spans="1:5" s="22" customFormat="1" ht="45" x14ac:dyDescent="0.25">
      <c r="A82" s="72">
        <v>21</v>
      </c>
      <c r="B82" s="72" t="s">
        <v>1139</v>
      </c>
      <c r="C82" s="212" t="s">
        <v>488</v>
      </c>
      <c r="D82" s="21">
        <v>23860.805084745763</v>
      </c>
      <c r="E82" s="33">
        <v>28155.75</v>
      </c>
    </row>
    <row r="83" spans="1:5" s="22" customFormat="1" ht="45" x14ac:dyDescent="0.25">
      <c r="A83" s="72">
        <v>22</v>
      </c>
      <c r="B83" s="72" t="s">
        <v>1140</v>
      </c>
      <c r="C83" s="212" t="s">
        <v>489</v>
      </c>
      <c r="D83" s="21">
        <v>25373.516949152541</v>
      </c>
      <c r="E83" s="33">
        <v>29940.75</v>
      </c>
    </row>
    <row r="84" spans="1:5" s="22" customFormat="1" x14ac:dyDescent="0.25">
      <c r="A84" s="72">
        <v>24</v>
      </c>
      <c r="B84" s="72"/>
      <c r="C84" s="210" t="s">
        <v>422</v>
      </c>
      <c r="D84" s="23"/>
      <c r="E84" s="40">
        <v>0.1</v>
      </c>
    </row>
    <row r="85" spans="1:5" s="36" customFormat="1" x14ac:dyDescent="0.25">
      <c r="A85" s="72"/>
      <c r="B85" s="72"/>
      <c r="C85" s="210" t="s">
        <v>620</v>
      </c>
      <c r="D85" s="23"/>
      <c r="E85" s="40">
        <v>0.2</v>
      </c>
    </row>
    <row r="86" spans="1:5" s="22" customFormat="1" ht="30" x14ac:dyDescent="0.25">
      <c r="A86" s="72">
        <v>25</v>
      </c>
      <c r="B86" s="72"/>
      <c r="C86" s="211" t="s">
        <v>423</v>
      </c>
      <c r="D86" s="24"/>
      <c r="E86" s="40">
        <v>0.04</v>
      </c>
    </row>
    <row r="87" spans="1:5" s="22" customFormat="1" x14ac:dyDescent="0.25">
      <c r="A87" s="72">
        <v>26</v>
      </c>
      <c r="B87" s="72"/>
      <c r="C87" s="211" t="s">
        <v>424</v>
      </c>
      <c r="D87" s="24"/>
      <c r="E87" s="40">
        <v>0.04</v>
      </c>
    </row>
    <row r="88" spans="1:5" s="22" customFormat="1" x14ac:dyDescent="0.25">
      <c r="A88" s="72"/>
      <c r="B88" s="72"/>
      <c r="C88" s="5"/>
      <c r="D88" s="9"/>
      <c r="E88" s="7"/>
    </row>
    <row r="89" spans="1:5" x14ac:dyDescent="0.25">
      <c r="A89" s="307" t="s">
        <v>66</v>
      </c>
      <c r="B89" s="307"/>
      <c r="C89" s="307"/>
      <c r="D89" s="8"/>
      <c r="E89" s="8"/>
    </row>
    <row r="90" spans="1:5" s="22" customFormat="1" x14ac:dyDescent="0.25">
      <c r="A90" s="203"/>
      <c r="B90" s="309"/>
      <c r="C90" s="310"/>
      <c r="D90" s="8"/>
      <c r="E90" s="8"/>
    </row>
    <row r="91" spans="1:5" x14ac:dyDescent="0.25">
      <c r="A91" s="72">
        <v>1</v>
      </c>
      <c r="B91" s="72" t="s">
        <v>67</v>
      </c>
      <c r="C91" s="5" t="s">
        <v>229</v>
      </c>
      <c r="D91" s="21">
        <v>775.42372881355936</v>
      </c>
      <c r="E91" s="33">
        <v>915</v>
      </c>
    </row>
    <row r="92" spans="1:5" x14ac:dyDescent="0.25">
      <c r="A92" s="72">
        <v>2</v>
      </c>
      <c r="B92" s="72" t="s">
        <v>68</v>
      </c>
      <c r="C92" s="5" t="s">
        <v>230</v>
      </c>
      <c r="D92" s="21">
        <v>1063.5593220338983</v>
      </c>
      <c r="E92" s="33">
        <v>1255</v>
      </c>
    </row>
    <row r="93" spans="1:5" x14ac:dyDescent="0.25">
      <c r="A93" s="72">
        <v>3</v>
      </c>
      <c r="B93" s="72" t="s">
        <v>69</v>
      </c>
      <c r="C93" s="5" t="s">
        <v>231</v>
      </c>
      <c r="D93" s="21">
        <v>1292.3728813559321</v>
      </c>
      <c r="E93" s="33">
        <v>1525</v>
      </c>
    </row>
    <row r="94" spans="1:5" x14ac:dyDescent="0.25">
      <c r="A94" s="72">
        <v>7</v>
      </c>
      <c r="B94" s="72" t="s">
        <v>661</v>
      </c>
      <c r="C94" s="215" t="s">
        <v>664</v>
      </c>
      <c r="D94" s="21">
        <v>288.13559322033899</v>
      </c>
      <c r="E94" s="33">
        <v>340</v>
      </c>
    </row>
    <row r="95" spans="1:5" x14ac:dyDescent="0.25">
      <c r="A95" s="72">
        <v>8</v>
      </c>
      <c r="B95" s="72" t="s">
        <v>526</v>
      </c>
      <c r="C95" s="215" t="s">
        <v>663</v>
      </c>
      <c r="D95" s="21">
        <v>398.30508474576271</v>
      </c>
      <c r="E95" s="33">
        <v>470</v>
      </c>
    </row>
    <row r="96" spans="1:5" x14ac:dyDescent="0.25">
      <c r="A96" s="72">
        <v>9</v>
      </c>
      <c r="B96" s="72" t="s">
        <v>662</v>
      </c>
      <c r="C96" s="215" t="s">
        <v>665</v>
      </c>
      <c r="D96" s="21">
        <v>525.42372881355936</v>
      </c>
      <c r="E96" s="33">
        <v>620</v>
      </c>
    </row>
    <row r="97" spans="1:5" s="22" customFormat="1" x14ac:dyDescent="0.25">
      <c r="A97" s="25"/>
      <c r="B97" s="305"/>
      <c r="C97" s="306"/>
      <c r="D97" s="69"/>
      <c r="E97" s="68"/>
    </row>
    <row r="98" spans="1:5" x14ac:dyDescent="0.25">
      <c r="A98" s="72">
        <v>1</v>
      </c>
      <c r="B98" s="72" t="s">
        <v>70</v>
      </c>
      <c r="C98" s="5" t="s">
        <v>71</v>
      </c>
      <c r="D98" s="20">
        <v>2881.3559322033898</v>
      </c>
      <c r="E98" s="205">
        <v>3400</v>
      </c>
    </row>
    <row r="99" spans="1:5" x14ac:dyDescent="0.25">
      <c r="A99" s="72">
        <v>2</v>
      </c>
      <c r="B99" s="72" t="s">
        <v>72</v>
      </c>
      <c r="C99" s="5" t="s">
        <v>73</v>
      </c>
      <c r="D99" s="20">
        <v>5423.7288135593217</v>
      </c>
      <c r="E99" s="205">
        <v>6400</v>
      </c>
    </row>
    <row r="100" spans="1:5" s="22" customFormat="1" ht="30" x14ac:dyDescent="0.25">
      <c r="A100" s="72">
        <v>3</v>
      </c>
      <c r="B100" s="72" t="s">
        <v>491</v>
      </c>
      <c r="C100" s="5" t="s">
        <v>493</v>
      </c>
      <c r="D100" s="21">
        <v>4288.1355932203387</v>
      </c>
      <c r="E100" s="33">
        <v>5060</v>
      </c>
    </row>
    <row r="101" spans="1:5" s="22" customFormat="1" ht="30" x14ac:dyDescent="0.25">
      <c r="A101" s="72">
        <v>4</v>
      </c>
      <c r="B101" s="72" t="s">
        <v>492</v>
      </c>
      <c r="C101" s="5" t="s">
        <v>494</v>
      </c>
      <c r="D101" s="21">
        <v>6826.2711864406783</v>
      </c>
      <c r="E101" s="33">
        <v>8055</v>
      </c>
    </row>
    <row r="102" spans="1:5" s="22" customFormat="1" x14ac:dyDescent="0.25">
      <c r="A102" s="25"/>
      <c r="B102" s="305"/>
      <c r="C102" s="306"/>
      <c r="D102" s="69"/>
      <c r="E102" s="68"/>
    </row>
    <row r="103" spans="1:5" s="22" customFormat="1" x14ac:dyDescent="0.25">
      <c r="A103" s="72">
        <v>1</v>
      </c>
      <c r="B103" s="72" t="s">
        <v>499</v>
      </c>
      <c r="C103" s="5" t="s">
        <v>503</v>
      </c>
      <c r="D103" s="20">
        <v>661.01694915254234</v>
      </c>
      <c r="E103" s="21">
        <v>780</v>
      </c>
    </row>
    <row r="104" spans="1:5" s="22" customFormat="1" x14ac:dyDescent="0.25">
      <c r="A104" s="72">
        <v>2</v>
      </c>
      <c r="B104" s="72" t="s">
        <v>500</v>
      </c>
      <c r="C104" s="5" t="s">
        <v>504</v>
      </c>
      <c r="D104" s="20">
        <v>716.10169491525426</v>
      </c>
      <c r="E104" s="21">
        <v>845</v>
      </c>
    </row>
    <row r="105" spans="1:5" s="22" customFormat="1" x14ac:dyDescent="0.25">
      <c r="A105" s="72">
        <v>3</v>
      </c>
      <c r="B105" s="72" t="s">
        <v>505</v>
      </c>
      <c r="C105" s="5" t="s">
        <v>507</v>
      </c>
      <c r="D105" s="20">
        <v>919.91525423728808</v>
      </c>
      <c r="E105" s="21">
        <v>1085.5</v>
      </c>
    </row>
    <row r="106" spans="1:5" s="22" customFormat="1" x14ac:dyDescent="0.25">
      <c r="A106" s="72">
        <v>4</v>
      </c>
      <c r="B106" s="72" t="s">
        <v>506</v>
      </c>
      <c r="C106" s="5" t="s">
        <v>508</v>
      </c>
      <c r="D106" s="20">
        <v>1030.0847457627119</v>
      </c>
      <c r="E106" s="21">
        <v>1215.5</v>
      </c>
    </row>
    <row r="107" spans="1:5" x14ac:dyDescent="0.25">
      <c r="A107" s="72">
        <v>5</v>
      </c>
      <c r="B107" s="72" t="s">
        <v>501</v>
      </c>
      <c r="C107" s="5" t="s">
        <v>511</v>
      </c>
      <c r="D107" s="20">
        <v>1250.4237288135594</v>
      </c>
      <c r="E107" s="21">
        <v>1475.5</v>
      </c>
    </row>
    <row r="108" spans="1:5" s="22" customFormat="1" x14ac:dyDescent="0.25">
      <c r="A108" s="72">
        <v>6</v>
      </c>
      <c r="B108" s="72" t="s">
        <v>502</v>
      </c>
      <c r="C108" s="5" t="s">
        <v>512</v>
      </c>
      <c r="D108" s="20">
        <v>1322.0338983050847</v>
      </c>
      <c r="E108" s="21">
        <v>1560</v>
      </c>
    </row>
    <row r="109" spans="1:5" s="22" customFormat="1" x14ac:dyDescent="0.25">
      <c r="A109" s="72">
        <v>7</v>
      </c>
      <c r="B109" s="72" t="s">
        <v>509</v>
      </c>
      <c r="C109" s="5" t="s">
        <v>513</v>
      </c>
      <c r="D109" s="20">
        <v>1322.0338983050847</v>
      </c>
      <c r="E109" s="21">
        <v>1560</v>
      </c>
    </row>
    <row r="110" spans="1:5" s="22" customFormat="1" x14ac:dyDescent="0.25">
      <c r="A110" s="72">
        <v>8</v>
      </c>
      <c r="B110" s="72" t="s">
        <v>510</v>
      </c>
      <c r="C110" s="5" t="s">
        <v>514</v>
      </c>
      <c r="D110" s="20">
        <v>1487.2881355932204</v>
      </c>
      <c r="E110" s="21">
        <v>1755</v>
      </c>
    </row>
    <row r="111" spans="1:5" s="22" customFormat="1" x14ac:dyDescent="0.25">
      <c r="A111" s="25"/>
      <c r="B111" s="305"/>
      <c r="C111" s="306"/>
      <c r="D111" s="69"/>
      <c r="E111" s="68"/>
    </row>
    <row r="112" spans="1:5" x14ac:dyDescent="0.25">
      <c r="A112" s="72">
        <v>1</v>
      </c>
      <c r="B112" s="72" t="s">
        <v>78</v>
      </c>
      <c r="C112" s="5" t="s">
        <v>79</v>
      </c>
      <c r="D112" s="20">
        <v>8.4745762711864394</v>
      </c>
      <c r="E112" s="20">
        <v>10</v>
      </c>
    </row>
    <row r="113" spans="1:5" s="22" customFormat="1" x14ac:dyDescent="0.25">
      <c r="A113" s="25"/>
      <c r="B113" s="305"/>
      <c r="C113" s="306"/>
      <c r="D113" s="69"/>
      <c r="E113" s="69"/>
    </row>
    <row r="114" spans="1:5" s="22" customFormat="1" x14ac:dyDescent="0.25">
      <c r="A114" s="72">
        <v>1</v>
      </c>
      <c r="B114" s="72" t="s">
        <v>86</v>
      </c>
      <c r="C114" s="5" t="s">
        <v>87</v>
      </c>
      <c r="D114" s="20">
        <v>419.49152542372883</v>
      </c>
      <c r="E114" s="21">
        <v>495</v>
      </c>
    </row>
    <row r="115" spans="1:5" x14ac:dyDescent="0.25">
      <c r="A115" s="72">
        <v>2</v>
      </c>
      <c r="B115" s="72" t="s">
        <v>80</v>
      </c>
      <c r="C115" s="5" t="s">
        <v>81</v>
      </c>
      <c r="D115" s="20">
        <v>1080.5084745762711</v>
      </c>
      <c r="E115" s="21">
        <v>1275</v>
      </c>
    </row>
    <row r="116" spans="1:5" x14ac:dyDescent="0.25">
      <c r="A116" s="72">
        <v>3</v>
      </c>
      <c r="B116" s="72" t="s">
        <v>82</v>
      </c>
      <c r="C116" s="5" t="s">
        <v>83</v>
      </c>
      <c r="D116" s="20">
        <v>1461.8644067796611</v>
      </c>
      <c r="E116" s="21">
        <v>1725</v>
      </c>
    </row>
    <row r="117" spans="1:5" x14ac:dyDescent="0.25">
      <c r="A117" s="27">
        <v>4</v>
      </c>
      <c r="B117" s="27" t="s">
        <v>84</v>
      </c>
      <c r="C117" s="29" t="s">
        <v>85</v>
      </c>
      <c r="D117" s="20">
        <v>1779.6610169491526</v>
      </c>
      <c r="E117" s="21">
        <v>2100</v>
      </c>
    </row>
    <row r="118" spans="1:5" x14ac:dyDescent="0.25">
      <c r="A118" s="213"/>
      <c r="B118" s="311"/>
      <c r="C118" s="312"/>
      <c r="D118" s="69"/>
      <c r="E118" s="37"/>
    </row>
    <row r="119" spans="1:5" x14ac:dyDescent="0.25">
      <c r="A119" s="26">
        <v>1</v>
      </c>
      <c r="B119" s="30" t="s">
        <v>532</v>
      </c>
      <c r="C119" s="212" t="s">
        <v>997</v>
      </c>
      <c r="D119" s="20">
        <v>247.88135593220338</v>
      </c>
      <c r="E119" s="21">
        <v>292.5</v>
      </c>
    </row>
  </sheetData>
  <mergeCells count="14">
    <mergeCell ref="A2:C2"/>
    <mergeCell ref="A3:C3"/>
    <mergeCell ref="A65:C65"/>
    <mergeCell ref="B90:C90"/>
    <mergeCell ref="A10:C10"/>
    <mergeCell ref="A17:C17"/>
    <mergeCell ref="A41:C41"/>
    <mergeCell ref="A89:C89"/>
    <mergeCell ref="A34:C34"/>
    <mergeCell ref="B118:C118"/>
    <mergeCell ref="B97:C97"/>
    <mergeCell ref="B102:C102"/>
    <mergeCell ref="B111:C111"/>
    <mergeCell ref="B113:C11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zoomScale="85" zoomScaleNormal="85" workbookViewId="0">
      <pane ySplit="1" topLeftCell="A47" activePane="bottomLeft" state="frozen"/>
      <selection pane="bottomLeft" activeCell="A2" sqref="A2:D2"/>
    </sheetView>
  </sheetViews>
  <sheetFormatPr defaultRowHeight="15" x14ac:dyDescent="0.25"/>
  <cols>
    <col min="1" max="1" width="9.140625" style="209"/>
    <col min="2" max="2" width="13" style="209" customWidth="1"/>
    <col min="3" max="3" width="25.5703125" style="209" customWidth="1"/>
    <col min="4" max="4" width="71.28515625" style="216" customWidth="1"/>
    <col min="5" max="5" width="12.85546875" style="204" customWidth="1"/>
    <col min="6" max="6" width="14" style="204" customWidth="1"/>
    <col min="7" max="16384" width="9.140625" style="204"/>
  </cols>
  <sheetData>
    <row r="1" spans="1:6" x14ac:dyDescent="0.25">
      <c r="A1" s="315" t="s">
        <v>95</v>
      </c>
      <c r="B1" s="315"/>
      <c r="C1" s="315"/>
      <c r="D1" s="315"/>
      <c r="E1" s="8"/>
      <c r="F1" s="8"/>
    </row>
    <row r="2" spans="1:6" x14ac:dyDescent="0.25">
      <c r="A2" s="307" t="s">
        <v>96</v>
      </c>
      <c r="B2" s="307"/>
      <c r="C2" s="307"/>
      <c r="D2" s="307"/>
      <c r="E2" s="8"/>
      <c r="F2" s="8"/>
    </row>
    <row r="3" spans="1:6" ht="45" x14ac:dyDescent="0.25">
      <c r="A3" s="72">
        <v>1</v>
      </c>
      <c r="B3" s="14">
        <v>223401</v>
      </c>
      <c r="C3" s="72" t="s">
        <v>97</v>
      </c>
      <c r="D3" s="5" t="s">
        <v>313</v>
      </c>
      <c r="E3" s="202">
        <v>1400</v>
      </c>
      <c r="F3" s="202">
        <v>1652</v>
      </c>
    </row>
    <row r="4" spans="1:6" ht="45" x14ac:dyDescent="0.25">
      <c r="A4" s="72">
        <v>2</v>
      </c>
      <c r="B4" s="14">
        <v>223402</v>
      </c>
      <c r="C4" s="72" t="s">
        <v>98</v>
      </c>
      <c r="D4" s="5" t="s">
        <v>314</v>
      </c>
      <c r="E4" s="202">
        <v>2100</v>
      </c>
      <c r="F4" s="202">
        <v>2478</v>
      </c>
    </row>
    <row r="5" spans="1:6" ht="45" x14ac:dyDescent="0.25">
      <c r="A5" s="72">
        <v>3</v>
      </c>
      <c r="B5" s="14">
        <v>223403</v>
      </c>
      <c r="C5" s="72" t="s">
        <v>99</v>
      </c>
      <c r="D5" s="5" t="s">
        <v>315</v>
      </c>
      <c r="E5" s="202">
        <v>2564.2259999999997</v>
      </c>
      <c r="F5" s="202">
        <v>3025.7866799999993</v>
      </c>
    </row>
    <row r="6" spans="1:6" ht="45" x14ac:dyDescent="0.25">
      <c r="A6" s="72">
        <v>4</v>
      </c>
      <c r="B6" s="14">
        <v>223404</v>
      </c>
      <c r="C6" s="72" t="s">
        <v>100</v>
      </c>
      <c r="D6" s="5" t="s">
        <v>316</v>
      </c>
      <c r="E6" s="202">
        <v>3360</v>
      </c>
      <c r="F6" s="202">
        <v>3964.7999999999997</v>
      </c>
    </row>
    <row r="7" spans="1:6" ht="45" x14ac:dyDescent="0.25">
      <c r="A7" s="72">
        <v>5</v>
      </c>
      <c r="B7" s="14">
        <v>223405</v>
      </c>
      <c r="C7" s="72" t="s">
        <v>101</v>
      </c>
      <c r="D7" s="5" t="s">
        <v>317</v>
      </c>
      <c r="E7" s="202">
        <v>4059.9999999999995</v>
      </c>
      <c r="F7" s="202">
        <v>4790.7999999999993</v>
      </c>
    </row>
    <row r="8" spans="1:6" ht="45" x14ac:dyDescent="0.25">
      <c r="A8" s="72">
        <v>6</v>
      </c>
      <c r="B8" s="14">
        <v>223406</v>
      </c>
      <c r="C8" s="72" t="s">
        <v>102</v>
      </c>
      <c r="D8" s="5" t="s">
        <v>318</v>
      </c>
      <c r="E8" s="202">
        <v>4844</v>
      </c>
      <c r="F8" s="202">
        <v>5715.92</v>
      </c>
    </row>
    <row r="9" spans="1:6" ht="45" x14ac:dyDescent="0.25">
      <c r="A9" s="72">
        <v>7</v>
      </c>
      <c r="B9" s="14">
        <v>223407</v>
      </c>
      <c r="C9" s="72" t="s">
        <v>103</v>
      </c>
      <c r="D9" s="5" t="s">
        <v>319</v>
      </c>
      <c r="E9" s="202">
        <v>5320</v>
      </c>
      <c r="F9" s="202">
        <v>6277.5999999999995</v>
      </c>
    </row>
    <row r="10" spans="1:6" ht="45" x14ac:dyDescent="0.25">
      <c r="A10" s="72">
        <v>8</v>
      </c>
      <c r="B10" s="14">
        <v>223409</v>
      </c>
      <c r="C10" s="72" t="s">
        <v>104</v>
      </c>
      <c r="D10" s="5" t="s">
        <v>320</v>
      </c>
      <c r="E10" s="202">
        <v>7000</v>
      </c>
      <c r="F10" s="202">
        <v>8260</v>
      </c>
    </row>
    <row r="11" spans="1:6" ht="45" x14ac:dyDescent="0.25">
      <c r="A11" s="72">
        <v>9</v>
      </c>
      <c r="B11" s="14">
        <v>223408</v>
      </c>
      <c r="C11" s="72" t="s">
        <v>105</v>
      </c>
      <c r="D11" s="5" t="s">
        <v>321</v>
      </c>
      <c r="E11" s="202">
        <v>9100</v>
      </c>
      <c r="F11" s="202">
        <v>10738</v>
      </c>
    </row>
    <row r="12" spans="1:6" ht="45" x14ac:dyDescent="0.25">
      <c r="A12" s="72">
        <v>10</v>
      </c>
      <c r="B12" s="72"/>
      <c r="C12" s="72" t="s">
        <v>106</v>
      </c>
      <c r="D12" s="5" t="s">
        <v>322</v>
      </c>
      <c r="E12" s="202">
        <v>18200</v>
      </c>
      <c r="F12" s="202">
        <v>21476</v>
      </c>
    </row>
    <row r="13" spans="1:6" ht="45" x14ac:dyDescent="0.25">
      <c r="A13" s="72">
        <v>11</v>
      </c>
      <c r="B13" s="72"/>
      <c r="C13" s="72" t="s">
        <v>107</v>
      </c>
      <c r="D13" s="5" t="s">
        <v>323</v>
      </c>
      <c r="E13" s="202">
        <v>18200</v>
      </c>
      <c r="F13" s="202">
        <v>21476</v>
      </c>
    </row>
    <row r="14" spans="1:6" ht="45" x14ac:dyDescent="0.25">
      <c r="A14" s="72">
        <v>12</v>
      </c>
      <c r="B14" s="14">
        <v>223410</v>
      </c>
      <c r="C14" s="72" t="s">
        <v>108</v>
      </c>
      <c r="D14" s="5" t="s">
        <v>324</v>
      </c>
      <c r="E14" s="202">
        <v>21000</v>
      </c>
      <c r="F14" s="202">
        <v>24780</v>
      </c>
    </row>
    <row r="15" spans="1:6" ht="45" x14ac:dyDescent="0.25">
      <c r="A15" s="72">
        <v>13</v>
      </c>
      <c r="B15" s="14">
        <v>223411</v>
      </c>
      <c r="C15" s="72" t="s">
        <v>109</v>
      </c>
      <c r="D15" s="5" t="s">
        <v>325</v>
      </c>
      <c r="E15" s="202">
        <v>21000</v>
      </c>
      <c r="F15" s="202">
        <v>24780</v>
      </c>
    </row>
    <row r="16" spans="1:6" x14ac:dyDescent="0.25">
      <c r="A16" s="307" t="s">
        <v>110</v>
      </c>
      <c r="B16" s="307"/>
      <c r="C16" s="307"/>
      <c r="D16" s="307"/>
      <c r="E16" s="8"/>
      <c r="F16" s="8"/>
    </row>
    <row r="17" spans="1:6" x14ac:dyDescent="0.25">
      <c r="A17" s="72">
        <v>1</v>
      </c>
      <c r="B17" s="14">
        <v>223502</v>
      </c>
      <c r="C17" s="72" t="s">
        <v>111</v>
      </c>
      <c r="D17" s="5" t="s">
        <v>291</v>
      </c>
      <c r="E17" s="21">
        <v>8119.9999999999991</v>
      </c>
      <c r="F17" s="21">
        <v>9581.5999999999985</v>
      </c>
    </row>
    <row r="18" spans="1:6" ht="45" x14ac:dyDescent="0.25">
      <c r="A18" s="72">
        <v>2</v>
      </c>
      <c r="B18" s="14" t="s">
        <v>273</v>
      </c>
      <c r="C18" s="72" t="s">
        <v>272</v>
      </c>
      <c r="D18" s="5" t="s">
        <v>277</v>
      </c>
      <c r="E18" s="21">
        <v>8960</v>
      </c>
      <c r="F18" s="21">
        <v>10572.8</v>
      </c>
    </row>
    <row r="19" spans="1:6" x14ac:dyDescent="0.25">
      <c r="A19" s="72">
        <v>3</v>
      </c>
      <c r="B19" s="14">
        <v>223503</v>
      </c>
      <c r="C19" s="72" t="s">
        <v>112</v>
      </c>
      <c r="D19" s="5" t="s">
        <v>113</v>
      </c>
      <c r="E19" s="21">
        <v>9660</v>
      </c>
      <c r="F19" s="21">
        <v>11398.8</v>
      </c>
    </row>
    <row r="20" spans="1:6" ht="45" x14ac:dyDescent="0.25">
      <c r="A20" s="72">
        <v>4</v>
      </c>
      <c r="B20" s="14" t="s">
        <v>274</v>
      </c>
      <c r="C20" s="72" t="s">
        <v>275</v>
      </c>
      <c r="D20" s="5" t="s">
        <v>278</v>
      </c>
      <c r="E20" s="21">
        <v>10500</v>
      </c>
      <c r="F20" s="21">
        <v>12390</v>
      </c>
    </row>
    <row r="21" spans="1:6" x14ac:dyDescent="0.25">
      <c r="A21" s="72">
        <v>5</v>
      </c>
      <c r="B21" s="14">
        <v>223504</v>
      </c>
      <c r="C21" s="72" t="s">
        <v>114</v>
      </c>
      <c r="D21" s="5" t="s">
        <v>115</v>
      </c>
      <c r="E21" s="21">
        <v>10920</v>
      </c>
      <c r="F21" s="21">
        <v>12885.599999999999</v>
      </c>
    </row>
    <row r="22" spans="1:6" ht="45" x14ac:dyDescent="0.25">
      <c r="A22" s="72">
        <v>6</v>
      </c>
      <c r="B22" s="14" t="s">
        <v>269</v>
      </c>
      <c r="C22" s="72" t="s">
        <v>271</v>
      </c>
      <c r="D22" s="5" t="s">
        <v>276</v>
      </c>
      <c r="E22" s="21">
        <v>12040</v>
      </c>
      <c r="F22" s="21">
        <v>14207.199999999999</v>
      </c>
    </row>
    <row r="23" spans="1:6" x14ac:dyDescent="0.25">
      <c r="A23" s="72">
        <v>7</v>
      </c>
      <c r="B23" s="14">
        <v>223505</v>
      </c>
      <c r="C23" s="72" t="s">
        <v>116</v>
      </c>
      <c r="D23" s="5" t="s">
        <v>117</v>
      </c>
      <c r="E23" s="21">
        <v>14699.999999999998</v>
      </c>
      <c r="F23" s="21">
        <v>17345.999999999996</v>
      </c>
    </row>
    <row r="24" spans="1:6" ht="45" x14ac:dyDescent="0.25">
      <c r="A24" s="72">
        <v>8</v>
      </c>
      <c r="B24" s="14" t="s">
        <v>265</v>
      </c>
      <c r="C24" s="72" t="s">
        <v>270</v>
      </c>
      <c r="D24" s="5" t="s">
        <v>268</v>
      </c>
      <c r="E24" s="21">
        <v>17640</v>
      </c>
      <c r="F24" s="21">
        <v>20815.199999999997</v>
      </c>
    </row>
    <row r="25" spans="1:6" x14ac:dyDescent="0.25">
      <c r="A25" s="72">
        <v>9</v>
      </c>
      <c r="B25" s="14">
        <v>223506</v>
      </c>
      <c r="C25" s="72" t="s">
        <v>118</v>
      </c>
      <c r="D25" s="5" t="s">
        <v>119</v>
      </c>
      <c r="E25" s="21">
        <v>18200</v>
      </c>
      <c r="F25" s="21">
        <v>21476</v>
      </c>
    </row>
    <row r="26" spans="1:6" ht="45" x14ac:dyDescent="0.25">
      <c r="A26" s="72">
        <v>10</v>
      </c>
      <c r="B26" s="14" t="s">
        <v>263</v>
      </c>
      <c r="C26" s="72" t="s">
        <v>264</v>
      </c>
      <c r="D26" s="5" t="s">
        <v>266</v>
      </c>
      <c r="E26" s="21">
        <v>20006</v>
      </c>
      <c r="F26" s="21">
        <v>23607.079999999998</v>
      </c>
    </row>
    <row r="27" spans="1:6" x14ac:dyDescent="0.25">
      <c r="A27" s="72">
        <v>11</v>
      </c>
      <c r="B27" s="14">
        <v>223507</v>
      </c>
      <c r="C27" s="72" t="s">
        <v>120</v>
      </c>
      <c r="D27" s="5" t="s">
        <v>121</v>
      </c>
      <c r="E27" s="21">
        <v>25060</v>
      </c>
      <c r="F27" s="21">
        <v>29570.799999999999</v>
      </c>
    </row>
    <row r="28" spans="1:6" ht="45" x14ac:dyDescent="0.25">
      <c r="A28" s="72">
        <v>12</v>
      </c>
      <c r="B28" s="14" t="s">
        <v>262</v>
      </c>
      <c r="C28" s="72" t="s">
        <v>261</v>
      </c>
      <c r="D28" s="5" t="s">
        <v>267</v>
      </c>
      <c r="E28" s="21">
        <v>35980</v>
      </c>
      <c r="F28" s="21">
        <v>42456.399999999994</v>
      </c>
    </row>
    <row r="29" spans="1:6" ht="15" customHeight="1" x14ac:dyDescent="0.25">
      <c r="A29" s="313" t="s">
        <v>122</v>
      </c>
      <c r="B29" s="313"/>
      <c r="C29" s="313"/>
      <c r="D29" s="313"/>
      <c r="E29" s="8"/>
      <c r="F29" s="8"/>
    </row>
    <row r="30" spans="1:6" x14ac:dyDescent="0.25">
      <c r="A30" s="72">
        <v>1</v>
      </c>
      <c r="B30" s="14">
        <v>221102</v>
      </c>
      <c r="C30" s="72" t="s">
        <v>123</v>
      </c>
      <c r="D30" s="5" t="s">
        <v>124</v>
      </c>
      <c r="E30" s="21">
        <v>10500</v>
      </c>
      <c r="F30" s="21">
        <v>12390</v>
      </c>
    </row>
    <row r="31" spans="1:6" ht="30" x14ac:dyDescent="0.25">
      <c r="A31" s="72">
        <v>2</v>
      </c>
      <c r="B31" s="14" t="s">
        <v>279</v>
      </c>
      <c r="C31" s="72" t="s">
        <v>285</v>
      </c>
      <c r="D31" s="5" t="s">
        <v>292</v>
      </c>
      <c r="E31" s="21">
        <v>12345</v>
      </c>
      <c r="F31" s="21">
        <v>14567.099999999999</v>
      </c>
    </row>
    <row r="32" spans="1:6" x14ac:dyDescent="0.25">
      <c r="A32" s="72">
        <v>3</v>
      </c>
      <c r="B32" s="14">
        <v>221103</v>
      </c>
      <c r="C32" s="72" t="s">
        <v>125</v>
      </c>
      <c r="D32" s="5" t="s">
        <v>126</v>
      </c>
      <c r="E32" s="21">
        <v>15000</v>
      </c>
      <c r="F32" s="21">
        <v>17700</v>
      </c>
    </row>
    <row r="33" spans="1:6" ht="30" x14ac:dyDescent="0.25">
      <c r="A33" s="72">
        <v>4</v>
      </c>
      <c r="B33" s="14" t="s">
        <v>280</v>
      </c>
      <c r="C33" s="72" t="s">
        <v>286</v>
      </c>
      <c r="D33" s="5" t="s">
        <v>293</v>
      </c>
      <c r="E33" s="21">
        <v>17767.5</v>
      </c>
      <c r="F33" s="21">
        <v>20965.649999999998</v>
      </c>
    </row>
    <row r="34" spans="1:6" x14ac:dyDescent="0.25">
      <c r="A34" s="72">
        <v>5</v>
      </c>
      <c r="B34" s="14">
        <v>221104</v>
      </c>
      <c r="C34" s="72" t="s">
        <v>127</v>
      </c>
      <c r="D34" s="5" t="s">
        <v>128</v>
      </c>
      <c r="E34" s="21">
        <v>24848.19</v>
      </c>
      <c r="F34" s="21">
        <v>29320.864199999996</v>
      </c>
    </row>
    <row r="35" spans="1:6" ht="30" x14ac:dyDescent="0.25">
      <c r="A35" s="72">
        <v>6</v>
      </c>
      <c r="B35" s="14" t="s">
        <v>281</v>
      </c>
      <c r="C35" s="72" t="s">
        <v>287</v>
      </c>
      <c r="D35" s="5" t="s">
        <v>294</v>
      </c>
      <c r="E35" s="21">
        <v>28642.5</v>
      </c>
      <c r="F35" s="21">
        <v>33798.15</v>
      </c>
    </row>
    <row r="36" spans="1:6" x14ac:dyDescent="0.25">
      <c r="A36" s="72">
        <v>7</v>
      </c>
      <c r="B36" s="14">
        <v>221105</v>
      </c>
      <c r="C36" s="72" t="s">
        <v>129</v>
      </c>
      <c r="D36" s="5" t="s">
        <v>130</v>
      </c>
      <c r="E36" s="21">
        <v>24855</v>
      </c>
      <c r="F36" s="21">
        <v>29328.899999999998</v>
      </c>
    </row>
    <row r="37" spans="1:6" ht="30" x14ac:dyDescent="0.25">
      <c r="A37" s="72">
        <v>8</v>
      </c>
      <c r="B37" s="14" t="s">
        <v>282</v>
      </c>
      <c r="C37" s="72" t="s">
        <v>288</v>
      </c>
      <c r="D37" s="5" t="s">
        <v>295</v>
      </c>
      <c r="E37" s="21">
        <v>30382.5</v>
      </c>
      <c r="F37" s="21">
        <v>35851.35</v>
      </c>
    </row>
    <row r="38" spans="1:6" x14ac:dyDescent="0.25">
      <c r="A38" s="72">
        <v>9</v>
      </c>
      <c r="B38" s="14">
        <v>221106</v>
      </c>
      <c r="C38" s="72" t="s">
        <v>131</v>
      </c>
      <c r="D38" s="5" t="s">
        <v>132</v>
      </c>
      <c r="E38" s="21">
        <v>38025</v>
      </c>
      <c r="F38" s="21">
        <v>44869.5</v>
      </c>
    </row>
    <row r="39" spans="1:6" ht="30" x14ac:dyDescent="0.25">
      <c r="A39" s="72">
        <v>10</v>
      </c>
      <c r="B39" s="14" t="s">
        <v>283</v>
      </c>
      <c r="C39" s="72" t="s">
        <v>289</v>
      </c>
      <c r="D39" s="5" t="s">
        <v>296</v>
      </c>
      <c r="E39" s="21">
        <v>46800</v>
      </c>
      <c r="F39" s="21">
        <v>55224</v>
      </c>
    </row>
    <row r="40" spans="1:6" x14ac:dyDescent="0.25">
      <c r="A40" s="72">
        <v>11</v>
      </c>
      <c r="B40" s="14">
        <v>221107</v>
      </c>
      <c r="C40" s="72" t="s">
        <v>133</v>
      </c>
      <c r="D40" s="5" t="s">
        <v>134</v>
      </c>
      <c r="E40" s="21">
        <v>38025</v>
      </c>
      <c r="F40" s="21">
        <v>44869.5</v>
      </c>
    </row>
    <row r="41" spans="1:6" ht="30" x14ac:dyDescent="0.25">
      <c r="A41" s="72">
        <v>12</v>
      </c>
      <c r="B41" s="14" t="s">
        <v>284</v>
      </c>
      <c r="C41" s="72" t="s">
        <v>290</v>
      </c>
      <c r="D41" s="5" t="s">
        <v>297</v>
      </c>
      <c r="E41" s="21">
        <v>49710</v>
      </c>
      <c r="F41" s="21">
        <v>58657.799999999996</v>
      </c>
    </row>
    <row r="42" spans="1:6" ht="15.75" customHeight="1" x14ac:dyDescent="0.25">
      <c r="A42" s="314" t="s">
        <v>135</v>
      </c>
      <c r="B42" s="314"/>
      <c r="C42" s="314"/>
      <c r="D42" s="314"/>
      <c r="E42" s="8"/>
      <c r="F42" s="8"/>
    </row>
    <row r="43" spans="1:6" ht="32.25" customHeight="1" x14ac:dyDescent="0.25">
      <c r="A43" s="72">
        <v>1</v>
      </c>
      <c r="B43" s="14">
        <v>221302</v>
      </c>
      <c r="C43" s="72" t="s">
        <v>1142</v>
      </c>
      <c r="D43" s="5" t="s">
        <v>136</v>
      </c>
      <c r="E43" s="21">
        <v>22500</v>
      </c>
      <c r="F43" s="21">
        <v>26550</v>
      </c>
    </row>
    <row r="44" spans="1:6" ht="32.25" customHeight="1" x14ac:dyDescent="0.25">
      <c r="A44" s="72">
        <v>2</v>
      </c>
      <c r="B44" s="14" t="s">
        <v>298</v>
      </c>
      <c r="C44" s="72" t="s">
        <v>1143</v>
      </c>
      <c r="D44" s="5" t="s">
        <v>302</v>
      </c>
      <c r="E44" s="21">
        <v>24345</v>
      </c>
      <c r="F44" s="21">
        <v>28727.1</v>
      </c>
    </row>
    <row r="45" spans="1:6" ht="32.25" customHeight="1" x14ac:dyDescent="0.25">
      <c r="A45" s="72">
        <v>3</v>
      </c>
      <c r="B45" s="14">
        <v>221303</v>
      </c>
      <c r="C45" s="72" t="s">
        <v>1144</v>
      </c>
      <c r="D45" s="5" t="s">
        <v>137</v>
      </c>
      <c r="E45" s="21">
        <v>24885</v>
      </c>
      <c r="F45" s="21">
        <v>29364.3</v>
      </c>
    </row>
    <row r="46" spans="1:6" ht="32.25" customHeight="1" x14ac:dyDescent="0.25">
      <c r="A46" s="72">
        <v>4</v>
      </c>
      <c r="B46" s="14" t="s">
        <v>299</v>
      </c>
      <c r="C46" s="72" t="s">
        <v>1145</v>
      </c>
      <c r="D46" s="5" t="s">
        <v>303</v>
      </c>
      <c r="E46" s="21">
        <v>27810</v>
      </c>
      <c r="F46" s="21">
        <v>32815.799999999996</v>
      </c>
    </row>
    <row r="47" spans="1:6" ht="32.25" customHeight="1" x14ac:dyDescent="0.25">
      <c r="A47" s="72">
        <v>5</v>
      </c>
      <c r="B47" s="14">
        <v>221304</v>
      </c>
      <c r="C47" s="72" t="s">
        <v>1146</v>
      </c>
      <c r="D47" s="5" t="s">
        <v>138</v>
      </c>
      <c r="E47" s="21">
        <v>45000</v>
      </c>
      <c r="F47" s="21">
        <v>53100</v>
      </c>
    </row>
    <row r="48" spans="1:6" ht="32.25" customHeight="1" x14ac:dyDescent="0.25">
      <c r="A48" s="72">
        <v>6</v>
      </c>
      <c r="B48" s="14" t="s">
        <v>300</v>
      </c>
      <c r="C48" s="72" t="s">
        <v>1147</v>
      </c>
      <c r="D48" s="5" t="s">
        <v>304</v>
      </c>
      <c r="E48" s="21">
        <v>50535</v>
      </c>
      <c r="F48" s="21">
        <v>59631.299999999996</v>
      </c>
    </row>
    <row r="49" spans="1:6" ht="32.25" customHeight="1" x14ac:dyDescent="0.25">
      <c r="A49" s="72">
        <v>7</v>
      </c>
      <c r="B49" s="14">
        <v>221305</v>
      </c>
      <c r="C49" s="72" t="s">
        <v>1148</v>
      </c>
      <c r="D49" s="5" t="s">
        <v>139</v>
      </c>
      <c r="E49" s="21">
        <v>67500</v>
      </c>
      <c r="F49" s="21">
        <v>79650</v>
      </c>
    </row>
    <row r="50" spans="1:6" ht="32.25" customHeight="1" x14ac:dyDescent="0.25">
      <c r="A50" s="72">
        <v>8</v>
      </c>
      <c r="B50" s="14" t="s">
        <v>301</v>
      </c>
      <c r="C50" s="72" t="s">
        <v>1149</v>
      </c>
      <c r="D50" s="5" t="s">
        <v>305</v>
      </c>
      <c r="E50" s="21">
        <v>78570</v>
      </c>
      <c r="F50" s="21">
        <v>92712.599999999991</v>
      </c>
    </row>
    <row r="51" spans="1:6" x14ac:dyDescent="0.25">
      <c r="A51" s="307" t="s">
        <v>140</v>
      </c>
      <c r="B51" s="307"/>
      <c r="C51" s="307"/>
      <c r="D51" s="307"/>
      <c r="E51" s="8"/>
      <c r="F51" s="8"/>
    </row>
    <row r="52" spans="1:6" x14ac:dyDescent="0.25">
      <c r="A52" s="72">
        <v>1</v>
      </c>
      <c r="B52" s="14">
        <v>234002</v>
      </c>
      <c r="C52" s="72" t="s">
        <v>141</v>
      </c>
      <c r="D52" s="5" t="s">
        <v>142</v>
      </c>
      <c r="E52" s="21">
        <v>1050</v>
      </c>
      <c r="F52" s="20">
        <v>1239</v>
      </c>
    </row>
    <row r="53" spans="1:6" x14ac:dyDescent="0.25">
      <c r="A53" s="72">
        <v>2</v>
      </c>
      <c r="B53" s="14"/>
      <c r="C53" s="72" t="s">
        <v>579</v>
      </c>
      <c r="D53" s="5" t="s">
        <v>580</v>
      </c>
      <c r="E53" s="21">
        <v>1250</v>
      </c>
      <c r="F53" s="20">
        <v>1475</v>
      </c>
    </row>
    <row r="54" spans="1:6" ht="15.75" customHeight="1" x14ac:dyDescent="0.25">
      <c r="A54" s="307" t="s">
        <v>143</v>
      </c>
      <c r="B54" s="307"/>
      <c r="C54" s="307"/>
      <c r="D54" s="307"/>
      <c r="E54" s="10"/>
      <c r="F54" s="10"/>
    </row>
    <row r="55" spans="1:6" x14ac:dyDescent="0.25">
      <c r="A55" s="72">
        <v>1</v>
      </c>
      <c r="B55" s="72">
        <v>241001</v>
      </c>
      <c r="C55" s="72" t="s">
        <v>144</v>
      </c>
      <c r="D55" s="5" t="s">
        <v>145</v>
      </c>
      <c r="E55" s="21">
        <v>650</v>
      </c>
      <c r="F55" s="21">
        <v>767</v>
      </c>
    </row>
    <row r="56" spans="1:6" ht="30" x14ac:dyDescent="0.25">
      <c r="A56" s="72">
        <v>2</v>
      </c>
      <c r="B56" s="72">
        <v>241002</v>
      </c>
      <c r="C56" s="72" t="s">
        <v>146</v>
      </c>
      <c r="D56" s="5" t="s">
        <v>147</v>
      </c>
      <c r="E56" s="21">
        <v>700</v>
      </c>
      <c r="F56" s="21">
        <v>826</v>
      </c>
    </row>
    <row r="57" spans="1:6" ht="18.75" customHeight="1" x14ac:dyDescent="0.25">
      <c r="A57" s="72">
        <v>3</v>
      </c>
      <c r="B57" s="72">
        <v>241001</v>
      </c>
      <c r="C57" s="72" t="s">
        <v>330</v>
      </c>
      <c r="D57" s="5" t="s">
        <v>329</v>
      </c>
      <c r="E57" s="21">
        <v>400</v>
      </c>
      <c r="F57" s="21">
        <v>472</v>
      </c>
    </row>
    <row r="58" spans="1:6" ht="18.75" customHeight="1" x14ac:dyDescent="0.25">
      <c r="A58" s="72">
        <v>4</v>
      </c>
      <c r="B58" s="72">
        <v>241003</v>
      </c>
      <c r="C58" s="72" t="s">
        <v>148</v>
      </c>
      <c r="D58" s="5" t="s">
        <v>149</v>
      </c>
      <c r="E58" s="21">
        <v>900</v>
      </c>
      <c r="F58" s="21">
        <v>1062</v>
      </c>
    </row>
    <row r="59" spans="1:6" ht="16.5" customHeight="1" x14ac:dyDescent="0.25">
      <c r="A59" s="72">
        <v>5</v>
      </c>
      <c r="B59" s="72">
        <v>241004</v>
      </c>
      <c r="C59" s="72" t="s">
        <v>150</v>
      </c>
      <c r="D59" s="5" t="s">
        <v>151</v>
      </c>
      <c r="E59" s="21">
        <v>1500</v>
      </c>
      <c r="F59" s="21">
        <v>1770</v>
      </c>
    </row>
    <row r="60" spans="1:6" ht="16.5" customHeight="1" x14ac:dyDescent="0.25">
      <c r="A60" s="72">
        <v>6</v>
      </c>
      <c r="B60" s="72">
        <v>241005</v>
      </c>
      <c r="C60" s="72" t="s">
        <v>152</v>
      </c>
      <c r="D60" s="5" t="s">
        <v>153</v>
      </c>
      <c r="E60" s="21">
        <v>2500</v>
      </c>
      <c r="F60" s="21">
        <v>2950</v>
      </c>
    </row>
    <row r="61" spans="1:6" ht="15.75" customHeight="1" x14ac:dyDescent="0.25">
      <c r="A61" s="307" t="s">
        <v>154</v>
      </c>
      <c r="B61" s="307"/>
      <c r="C61" s="307"/>
      <c r="D61" s="307"/>
      <c r="E61" s="10"/>
      <c r="F61" s="8"/>
    </row>
    <row r="62" spans="1:6" x14ac:dyDescent="0.25">
      <c r="A62" s="72">
        <v>1</v>
      </c>
      <c r="B62" s="14">
        <v>240005</v>
      </c>
      <c r="C62" s="72" t="s">
        <v>155</v>
      </c>
      <c r="D62" s="5" t="s">
        <v>156</v>
      </c>
      <c r="E62" s="21">
        <v>100</v>
      </c>
      <c r="F62" s="21">
        <v>118</v>
      </c>
    </row>
    <row r="63" spans="1:6" ht="30" x14ac:dyDescent="0.25">
      <c r="A63" s="72">
        <v>2</v>
      </c>
      <c r="B63" s="14">
        <v>240002</v>
      </c>
      <c r="C63" s="72" t="s">
        <v>157</v>
      </c>
      <c r="D63" s="5" t="s">
        <v>158</v>
      </c>
      <c r="E63" s="21">
        <v>160</v>
      </c>
      <c r="F63" s="21">
        <v>188.79999999999998</v>
      </c>
    </row>
    <row r="64" spans="1:6" x14ac:dyDescent="0.25">
      <c r="A64" s="72">
        <v>3</v>
      </c>
      <c r="B64" s="14"/>
      <c r="C64" s="72" t="s">
        <v>328</v>
      </c>
      <c r="D64" s="5" t="s">
        <v>327</v>
      </c>
      <c r="E64" s="21">
        <v>65</v>
      </c>
      <c r="F64" s="21">
        <v>76.7</v>
      </c>
    </row>
    <row r="65" spans="1:6" ht="45" x14ac:dyDescent="0.25">
      <c r="A65" s="72">
        <v>3</v>
      </c>
      <c r="B65" s="14">
        <v>240009</v>
      </c>
      <c r="C65" s="72" t="s">
        <v>159</v>
      </c>
      <c r="D65" s="5" t="s">
        <v>160</v>
      </c>
      <c r="E65" s="21">
        <v>400</v>
      </c>
      <c r="F65" s="21">
        <v>472</v>
      </c>
    </row>
    <row r="66" spans="1:6" x14ac:dyDescent="0.25">
      <c r="A66" s="72">
        <v>4</v>
      </c>
      <c r="B66" s="14">
        <v>240012</v>
      </c>
      <c r="C66" s="72" t="s">
        <v>161</v>
      </c>
      <c r="D66" s="5" t="s">
        <v>162</v>
      </c>
      <c r="E66" s="21">
        <v>150</v>
      </c>
      <c r="F66" s="21">
        <v>177</v>
      </c>
    </row>
    <row r="67" spans="1:6" ht="15.75" customHeight="1" x14ac:dyDescent="0.25">
      <c r="A67" s="307" t="s">
        <v>163</v>
      </c>
      <c r="B67" s="307"/>
      <c r="C67" s="307"/>
      <c r="D67" s="307"/>
      <c r="E67" s="10"/>
      <c r="F67" s="8"/>
    </row>
    <row r="68" spans="1:6" x14ac:dyDescent="0.25">
      <c r="A68" s="72">
        <v>1</v>
      </c>
      <c r="B68" s="14">
        <v>240051</v>
      </c>
      <c r="C68" s="72" t="s">
        <v>164</v>
      </c>
      <c r="D68" s="5" t="s">
        <v>326</v>
      </c>
      <c r="E68" s="21">
        <v>100</v>
      </c>
      <c r="F68" s="21">
        <v>118</v>
      </c>
    </row>
    <row r="69" spans="1:6" ht="15.75" customHeight="1" x14ac:dyDescent="0.25">
      <c r="A69" s="307" t="s">
        <v>165</v>
      </c>
      <c r="B69" s="307"/>
      <c r="C69" s="307"/>
      <c r="D69" s="307"/>
      <c r="E69" s="10"/>
      <c r="F69" s="8"/>
    </row>
    <row r="70" spans="1:6" x14ac:dyDescent="0.25">
      <c r="A70" s="72">
        <v>1</v>
      </c>
      <c r="B70" s="14">
        <v>251101</v>
      </c>
      <c r="C70" s="72" t="s">
        <v>166</v>
      </c>
      <c r="D70" s="5" t="s">
        <v>167</v>
      </c>
      <c r="E70" s="21">
        <v>849</v>
      </c>
      <c r="F70" s="21">
        <v>1001.8199999999999</v>
      </c>
    </row>
    <row r="71" spans="1:6" x14ac:dyDescent="0.25">
      <c r="A71" s="72">
        <v>2</v>
      </c>
      <c r="B71" s="14">
        <v>251201</v>
      </c>
      <c r="C71" s="72" t="s">
        <v>168</v>
      </c>
      <c r="D71" s="5" t="s">
        <v>169</v>
      </c>
      <c r="E71" s="21">
        <v>4</v>
      </c>
      <c r="F71" s="21">
        <v>4.72</v>
      </c>
    </row>
    <row r="72" spans="1:6" x14ac:dyDescent="0.25">
      <c r="A72" s="72">
        <v>6</v>
      </c>
      <c r="B72" s="14">
        <v>251205</v>
      </c>
      <c r="C72" s="72" t="s">
        <v>170</v>
      </c>
      <c r="D72" s="5" t="s">
        <v>171</v>
      </c>
      <c r="E72" s="21">
        <v>40</v>
      </c>
      <c r="F72" s="21">
        <v>47.199999999999996</v>
      </c>
    </row>
    <row r="73" spans="1:6" ht="18" customHeight="1" x14ac:dyDescent="0.25">
      <c r="A73" s="72">
        <v>8</v>
      </c>
      <c r="B73" s="14">
        <v>251401</v>
      </c>
      <c r="C73" s="72" t="s">
        <v>172</v>
      </c>
      <c r="D73" s="5" t="s">
        <v>173</v>
      </c>
      <c r="E73" s="21">
        <v>61</v>
      </c>
      <c r="F73" s="21">
        <v>71.97999999999999</v>
      </c>
    </row>
    <row r="74" spans="1:6" x14ac:dyDescent="0.25">
      <c r="A74" s="72">
        <v>10</v>
      </c>
      <c r="B74" s="14">
        <v>251403</v>
      </c>
      <c r="C74" s="72" t="s">
        <v>174</v>
      </c>
      <c r="D74" s="5" t="s">
        <v>175</v>
      </c>
      <c r="E74" s="21">
        <v>53.5</v>
      </c>
      <c r="F74" s="21">
        <v>63.129999999999995</v>
      </c>
    </row>
    <row r="75" spans="1:6" x14ac:dyDescent="0.25">
      <c r="A75" s="72">
        <v>11</v>
      </c>
      <c r="B75" s="14">
        <v>251405</v>
      </c>
      <c r="C75" s="72" t="s">
        <v>176</v>
      </c>
      <c r="D75" s="5" t="s">
        <v>177</v>
      </c>
      <c r="E75" s="21">
        <v>41.5</v>
      </c>
      <c r="F75" s="21">
        <v>48.97</v>
      </c>
    </row>
    <row r="76" spans="1:6" x14ac:dyDescent="0.25">
      <c r="A76" s="72">
        <v>12</v>
      </c>
      <c r="B76" s="14">
        <v>251406</v>
      </c>
      <c r="C76" s="72" t="s">
        <v>178</v>
      </c>
      <c r="D76" s="5" t="s">
        <v>179</v>
      </c>
      <c r="E76" s="21">
        <v>41.5</v>
      </c>
      <c r="F76" s="21">
        <v>48.97</v>
      </c>
    </row>
    <row r="77" spans="1:6" x14ac:dyDescent="0.25">
      <c r="A77" s="72">
        <v>14</v>
      </c>
      <c r="B77" s="14">
        <v>251408</v>
      </c>
      <c r="C77" s="72" t="s">
        <v>180</v>
      </c>
      <c r="D77" s="5" t="s">
        <v>181</v>
      </c>
      <c r="E77" s="21">
        <v>65</v>
      </c>
      <c r="F77" s="21">
        <v>76.7</v>
      </c>
    </row>
  </sheetData>
  <mergeCells count="10">
    <mergeCell ref="A1:D1"/>
    <mergeCell ref="A2:D2"/>
    <mergeCell ref="A16:D16"/>
    <mergeCell ref="A54:D54"/>
    <mergeCell ref="A61:D61"/>
    <mergeCell ref="A67:D67"/>
    <mergeCell ref="A69:D69"/>
    <mergeCell ref="A29:D29"/>
    <mergeCell ref="A42:D42"/>
    <mergeCell ref="A51:D5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="85" zoomScaleNormal="85" workbookViewId="0">
      <pane ySplit="1" topLeftCell="A77" activePane="bottomLeft" state="frozen"/>
      <selection pane="bottomLeft"/>
    </sheetView>
  </sheetViews>
  <sheetFormatPr defaultRowHeight="15" x14ac:dyDescent="0.25"/>
  <cols>
    <col min="1" max="1" width="9.140625" style="209"/>
    <col min="2" max="2" width="13" style="209" customWidth="1"/>
    <col min="3" max="3" width="25.5703125" style="209" customWidth="1"/>
    <col min="4" max="4" width="71.28515625" style="216" customWidth="1"/>
    <col min="5" max="5" width="12.85546875" style="204" customWidth="1"/>
    <col min="6" max="6" width="14" style="204" customWidth="1"/>
    <col min="7" max="16384" width="9.140625" style="204"/>
  </cols>
  <sheetData>
    <row r="1" spans="1:6" ht="30" x14ac:dyDescent="0.25">
      <c r="A1" s="4" t="s">
        <v>0</v>
      </c>
      <c r="B1" s="13" t="s">
        <v>1</v>
      </c>
      <c r="C1" s="13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307" t="s">
        <v>6</v>
      </c>
      <c r="B2" s="307"/>
      <c r="C2" s="307"/>
      <c r="D2" s="307"/>
      <c r="E2" s="8"/>
      <c r="F2" s="8"/>
    </row>
    <row r="3" spans="1:6" x14ac:dyDescent="0.25">
      <c r="A3" s="307" t="s">
        <v>7</v>
      </c>
      <c r="B3" s="307"/>
      <c r="C3" s="307"/>
      <c r="D3" s="307"/>
      <c r="E3" s="8"/>
      <c r="F3" s="8"/>
    </row>
    <row r="4" spans="1:6" ht="30" x14ac:dyDescent="0.25">
      <c r="A4" s="72">
        <v>1</v>
      </c>
      <c r="B4" s="14">
        <v>211001</v>
      </c>
      <c r="C4" s="72" t="s">
        <v>8</v>
      </c>
      <c r="D4" s="5" t="s">
        <v>232</v>
      </c>
      <c r="E4" s="21">
        <v>2375</v>
      </c>
      <c r="F4" s="21">
        <v>2802.5</v>
      </c>
    </row>
    <row r="5" spans="1:6" ht="30" x14ac:dyDescent="0.25">
      <c r="A5" s="72">
        <v>2</v>
      </c>
      <c r="B5" s="14">
        <v>211002</v>
      </c>
      <c r="C5" s="72" t="s">
        <v>9</v>
      </c>
      <c r="D5" s="5" t="s">
        <v>233</v>
      </c>
      <c r="E5" s="21">
        <v>2800</v>
      </c>
      <c r="F5" s="21">
        <v>3304</v>
      </c>
    </row>
    <row r="6" spans="1:6" ht="30" x14ac:dyDescent="0.25">
      <c r="A6" s="72">
        <v>3</v>
      </c>
      <c r="B6" s="14">
        <v>211003</v>
      </c>
      <c r="C6" s="72" t="s">
        <v>10</v>
      </c>
      <c r="D6" s="5" t="s">
        <v>234</v>
      </c>
      <c r="E6" s="21">
        <v>3951.9339999999997</v>
      </c>
      <c r="F6" s="21">
        <v>4663.2821199999998</v>
      </c>
    </row>
    <row r="7" spans="1:6" ht="30" x14ac:dyDescent="0.25">
      <c r="A7" s="72">
        <v>4</v>
      </c>
      <c r="B7" s="14">
        <v>211004</v>
      </c>
      <c r="C7" s="72" t="s">
        <v>11</v>
      </c>
      <c r="D7" s="5" t="s">
        <v>235</v>
      </c>
      <c r="E7" s="21">
        <v>4731.1880000000001</v>
      </c>
      <c r="F7" s="21">
        <v>5582.8018400000001</v>
      </c>
    </row>
    <row r="8" spans="1:6" ht="30" x14ac:dyDescent="0.25">
      <c r="A8" s="72">
        <v>5</v>
      </c>
      <c r="B8" s="14">
        <v>211005</v>
      </c>
      <c r="C8" s="72" t="s">
        <v>12</v>
      </c>
      <c r="D8" s="5" t="s">
        <v>236</v>
      </c>
      <c r="E8" s="21">
        <v>6300</v>
      </c>
      <c r="F8" s="21">
        <v>7434</v>
      </c>
    </row>
    <row r="9" spans="1:6" ht="30" x14ac:dyDescent="0.25">
      <c r="A9" s="72">
        <v>6</v>
      </c>
      <c r="B9" s="14">
        <v>211006</v>
      </c>
      <c r="C9" s="72" t="s">
        <v>13</v>
      </c>
      <c r="D9" s="5" t="s">
        <v>237</v>
      </c>
      <c r="E9" s="21">
        <v>7699.9999999999991</v>
      </c>
      <c r="F9" s="21">
        <v>9085.9999999999982</v>
      </c>
    </row>
    <row r="10" spans="1:6" ht="30" x14ac:dyDescent="0.25">
      <c r="A10" s="72">
        <v>7</v>
      </c>
      <c r="B10" s="14">
        <v>211007</v>
      </c>
      <c r="C10" s="72" t="s">
        <v>14</v>
      </c>
      <c r="D10" s="5" t="s">
        <v>238</v>
      </c>
      <c r="E10" s="21">
        <v>8940.4419999999991</v>
      </c>
      <c r="F10" s="21">
        <v>10549.721559999998</v>
      </c>
    </row>
    <row r="11" spans="1:6" ht="32.25" customHeight="1" x14ac:dyDescent="0.25">
      <c r="A11" s="72">
        <v>8</v>
      </c>
      <c r="B11" s="14">
        <v>211008</v>
      </c>
      <c r="C11" s="72" t="s">
        <v>15</v>
      </c>
      <c r="D11" s="5" t="s">
        <v>239</v>
      </c>
      <c r="E11" s="21">
        <v>10419.878000000001</v>
      </c>
      <c r="F11" s="21">
        <v>12295.456040000001</v>
      </c>
    </row>
    <row r="12" spans="1:6" ht="32.25" customHeight="1" x14ac:dyDescent="0.25">
      <c r="A12" s="72">
        <v>9</v>
      </c>
      <c r="B12" s="14">
        <v>211009</v>
      </c>
      <c r="C12" s="72" t="s">
        <v>16</v>
      </c>
      <c r="D12" s="5" t="s">
        <v>240</v>
      </c>
      <c r="E12" s="21">
        <v>11290.495999999999</v>
      </c>
      <c r="F12" s="21">
        <v>13322.785279999998</v>
      </c>
    </row>
    <row r="13" spans="1:6" ht="32.25" customHeight="1" x14ac:dyDescent="0.25">
      <c r="A13" s="72">
        <v>10</v>
      </c>
      <c r="B13" s="14">
        <v>211010</v>
      </c>
      <c r="C13" s="72" t="s">
        <v>17</v>
      </c>
      <c r="D13" s="5" t="s">
        <v>241</v>
      </c>
      <c r="E13" s="21">
        <v>12384.007999999998</v>
      </c>
      <c r="F13" s="21">
        <v>14613.129439999997</v>
      </c>
    </row>
    <row r="14" spans="1:6" x14ac:dyDescent="0.25">
      <c r="A14" s="307" t="s">
        <v>18</v>
      </c>
      <c r="B14" s="307"/>
      <c r="C14" s="307"/>
      <c r="D14" s="307"/>
      <c r="E14" s="8"/>
      <c r="F14" s="8"/>
    </row>
    <row r="15" spans="1:6" ht="30" x14ac:dyDescent="0.25">
      <c r="A15" s="72">
        <v>1</v>
      </c>
      <c r="B15" s="14">
        <v>212001</v>
      </c>
      <c r="C15" s="72" t="s">
        <v>19</v>
      </c>
      <c r="D15" s="5" t="s">
        <v>242</v>
      </c>
      <c r="E15" s="21">
        <v>7699.9999999999991</v>
      </c>
      <c r="F15" s="21">
        <v>9085.9999999999982</v>
      </c>
    </row>
    <row r="16" spans="1:6" ht="30" x14ac:dyDescent="0.25">
      <c r="A16" s="72">
        <v>2</v>
      </c>
      <c r="B16" s="14">
        <v>212002</v>
      </c>
      <c r="C16" s="72" t="s">
        <v>20</v>
      </c>
      <c r="D16" s="5" t="s">
        <v>243</v>
      </c>
      <c r="E16" s="21">
        <v>9100</v>
      </c>
      <c r="F16" s="21">
        <v>10738</v>
      </c>
    </row>
    <row r="17" spans="1:6" ht="30" x14ac:dyDescent="0.25">
      <c r="A17" s="72">
        <v>3</v>
      </c>
      <c r="B17" s="14">
        <v>212003</v>
      </c>
      <c r="C17" s="72" t="s">
        <v>21</v>
      </c>
      <c r="D17" s="5" t="s">
        <v>244</v>
      </c>
      <c r="E17" s="21">
        <v>11710.957999999999</v>
      </c>
      <c r="F17" s="21">
        <v>13818.930439999998</v>
      </c>
    </row>
    <row r="18" spans="1:6" ht="30" x14ac:dyDescent="0.25">
      <c r="A18" s="72">
        <v>4</v>
      </c>
      <c r="B18" s="14">
        <v>212004</v>
      </c>
      <c r="C18" s="72" t="s">
        <v>22</v>
      </c>
      <c r="D18" s="5" t="s">
        <v>245</v>
      </c>
      <c r="E18" s="21">
        <v>14686.462</v>
      </c>
      <c r="F18" s="21">
        <v>17330.025159999997</v>
      </c>
    </row>
    <row r="19" spans="1:6" ht="30" x14ac:dyDescent="0.25">
      <c r="A19" s="72">
        <v>5</v>
      </c>
      <c r="B19" s="14">
        <v>212005</v>
      </c>
      <c r="C19" s="72" t="s">
        <v>23</v>
      </c>
      <c r="D19" s="5" t="s">
        <v>246</v>
      </c>
      <c r="E19" s="21">
        <v>15399.999999999998</v>
      </c>
      <c r="F19" s="21">
        <v>18171.999999999996</v>
      </c>
    </row>
    <row r="20" spans="1:6" ht="30" x14ac:dyDescent="0.25">
      <c r="A20" s="72">
        <v>6</v>
      </c>
      <c r="B20" s="14">
        <v>212006</v>
      </c>
      <c r="C20" s="72" t="s">
        <v>24</v>
      </c>
      <c r="D20" s="5" t="s">
        <v>247</v>
      </c>
      <c r="E20" s="21">
        <v>17500</v>
      </c>
      <c r="F20" s="21">
        <v>20650</v>
      </c>
    </row>
    <row r="21" spans="1:6" ht="30" x14ac:dyDescent="0.25">
      <c r="A21" s="72">
        <v>7</v>
      </c>
      <c r="B21" s="14">
        <v>212007</v>
      </c>
      <c r="C21" s="72" t="s">
        <v>25</v>
      </c>
      <c r="D21" s="5" t="s">
        <v>248</v>
      </c>
      <c r="E21" s="21">
        <v>18200</v>
      </c>
      <c r="F21" s="21">
        <v>21476</v>
      </c>
    </row>
    <row r="22" spans="1:6" ht="30" x14ac:dyDescent="0.25">
      <c r="A22" s="72">
        <v>8</v>
      </c>
      <c r="B22" s="14">
        <v>212008</v>
      </c>
      <c r="C22" s="72" t="s">
        <v>26</v>
      </c>
      <c r="D22" s="5" t="s">
        <v>249</v>
      </c>
      <c r="E22" s="21">
        <v>24500</v>
      </c>
      <c r="F22" s="21">
        <v>28910</v>
      </c>
    </row>
    <row r="23" spans="1:6" ht="30" x14ac:dyDescent="0.25">
      <c r="A23" s="72">
        <v>9</v>
      </c>
      <c r="B23" s="14">
        <v>212009</v>
      </c>
      <c r="C23" s="72" t="s">
        <v>27</v>
      </c>
      <c r="D23" s="5" t="s">
        <v>250</v>
      </c>
      <c r="E23" s="21">
        <v>24500</v>
      </c>
      <c r="F23" s="21">
        <v>28910</v>
      </c>
    </row>
    <row r="24" spans="1:6" ht="30" x14ac:dyDescent="0.25">
      <c r="A24" s="72">
        <v>10</v>
      </c>
      <c r="B24" s="14">
        <v>212010</v>
      </c>
      <c r="C24" s="72" t="s">
        <v>28</v>
      </c>
      <c r="D24" s="5" t="s">
        <v>251</v>
      </c>
      <c r="E24" s="21">
        <v>28000</v>
      </c>
      <c r="F24" s="21">
        <v>33040</v>
      </c>
    </row>
    <row r="25" spans="1:6" ht="30" x14ac:dyDescent="0.25">
      <c r="A25" s="72">
        <v>11</v>
      </c>
      <c r="B25" s="14">
        <v>212011</v>
      </c>
      <c r="C25" s="72" t="s">
        <v>29</v>
      </c>
      <c r="D25" s="5" t="s">
        <v>252</v>
      </c>
      <c r="E25" s="21">
        <v>28000</v>
      </c>
      <c r="F25" s="21">
        <v>33040</v>
      </c>
    </row>
    <row r="26" spans="1:6" ht="30" x14ac:dyDescent="0.25">
      <c r="A26" s="72">
        <v>12</v>
      </c>
      <c r="B26" s="14">
        <v>212012</v>
      </c>
      <c r="C26" s="72" t="s">
        <v>30</v>
      </c>
      <c r="D26" s="5" t="s">
        <v>253</v>
      </c>
      <c r="E26" s="21">
        <v>35000</v>
      </c>
      <c r="F26" s="21">
        <v>41300</v>
      </c>
    </row>
    <row r="27" spans="1:6" x14ac:dyDescent="0.25">
      <c r="A27" s="307" t="s">
        <v>31</v>
      </c>
      <c r="B27" s="307"/>
      <c r="C27" s="307"/>
      <c r="D27" s="307"/>
      <c r="E27" s="8"/>
      <c r="F27" s="8"/>
    </row>
    <row r="28" spans="1:6" ht="30" x14ac:dyDescent="0.25">
      <c r="A28" s="72">
        <v>1</v>
      </c>
      <c r="B28" s="14">
        <v>213001</v>
      </c>
      <c r="C28" s="72" t="s">
        <v>32</v>
      </c>
      <c r="D28" s="5" t="s">
        <v>254</v>
      </c>
      <c r="E28" s="21">
        <v>5040</v>
      </c>
      <c r="F28" s="21">
        <v>5947.2</v>
      </c>
    </row>
    <row r="29" spans="1:6" ht="30" x14ac:dyDescent="0.25">
      <c r="A29" s="72">
        <v>2</v>
      </c>
      <c r="B29" s="14">
        <v>213002</v>
      </c>
      <c r="C29" s="72" t="s">
        <v>33</v>
      </c>
      <c r="D29" s="5" t="s">
        <v>255</v>
      </c>
      <c r="E29" s="21">
        <v>15399.999999999998</v>
      </c>
      <c r="F29" s="21">
        <v>18171.999999999996</v>
      </c>
    </row>
    <row r="30" spans="1:6" ht="30" x14ac:dyDescent="0.25">
      <c r="A30" s="72">
        <v>3</v>
      </c>
      <c r="B30" s="14">
        <v>213003</v>
      </c>
      <c r="C30" s="72" t="s">
        <v>34</v>
      </c>
      <c r="D30" s="5" t="s">
        <v>256</v>
      </c>
      <c r="E30" s="21">
        <v>22610</v>
      </c>
      <c r="F30" s="21">
        <v>26679.8</v>
      </c>
    </row>
    <row r="31" spans="1:6" ht="30" x14ac:dyDescent="0.25">
      <c r="A31" s="72">
        <v>4</v>
      </c>
      <c r="B31" s="14">
        <v>213004</v>
      </c>
      <c r="C31" s="72" t="s">
        <v>35</v>
      </c>
      <c r="D31" s="5" t="s">
        <v>257</v>
      </c>
      <c r="E31" s="21">
        <v>28000</v>
      </c>
      <c r="F31" s="21">
        <v>33040</v>
      </c>
    </row>
    <row r="32" spans="1:6" ht="30" x14ac:dyDescent="0.25">
      <c r="A32" s="72">
        <v>5</v>
      </c>
      <c r="B32" s="14">
        <v>213005</v>
      </c>
      <c r="C32" s="72" t="s">
        <v>36</v>
      </c>
      <c r="D32" s="5" t="s">
        <v>258</v>
      </c>
      <c r="E32" s="21">
        <v>35000</v>
      </c>
      <c r="F32" s="21">
        <v>41300</v>
      </c>
    </row>
    <row r="33" spans="1:6" ht="30" x14ac:dyDescent="0.25">
      <c r="A33" s="72">
        <v>6</v>
      </c>
      <c r="B33" s="14">
        <v>213006</v>
      </c>
      <c r="C33" s="72" t="s">
        <v>37</v>
      </c>
      <c r="D33" s="5" t="s">
        <v>309</v>
      </c>
      <c r="E33" s="21">
        <v>41314</v>
      </c>
      <c r="F33" s="21">
        <v>48750.52</v>
      </c>
    </row>
    <row r="34" spans="1:6" ht="30" x14ac:dyDescent="0.25">
      <c r="A34" s="72">
        <v>6</v>
      </c>
      <c r="B34" s="14">
        <v>213006</v>
      </c>
      <c r="C34" s="72" t="s">
        <v>307</v>
      </c>
      <c r="D34" s="5" t="s">
        <v>308</v>
      </c>
      <c r="E34" s="21">
        <v>41314</v>
      </c>
      <c r="F34" s="21">
        <v>48750.52</v>
      </c>
    </row>
    <row r="35" spans="1:6" ht="33" customHeight="1" x14ac:dyDescent="0.25">
      <c r="A35" s="72">
        <v>7</v>
      </c>
      <c r="B35" s="14">
        <v>213008</v>
      </c>
      <c r="C35" s="72" t="s">
        <v>227</v>
      </c>
      <c r="D35" s="5" t="s">
        <v>259</v>
      </c>
      <c r="E35" s="21">
        <v>56000</v>
      </c>
      <c r="F35" s="21">
        <v>66080</v>
      </c>
    </row>
    <row r="36" spans="1:6" ht="30" x14ac:dyDescent="0.25">
      <c r="A36" s="72">
        <v>8</v>
      </c>
      <c r="B36" s="14">
        <v>213019</v>
      </c>
      <c r="C36" s="72" t="s">
        <v>228</v>
      </c>
      <c r="D36" s="5" t="s">
        <v>260</v>
      </c>
      <c r="E36" s="21">
        <v>70000</v>
      </c>
      <c r="F36" s="21">
        <v>82600</v>
      </c>
    </row>
    <row r="37" spans="1:6" x14ac:dyDescent="0.25">
      <c r="A37" s="307" t="s">
        <v>140</v>
      </c>
      <c r="B37" s="307"/>
      <c r="C37" s="307"/>
      <c r="D37" s="307"/>
      <c r="E37" s="8"/>
      <c r="F37" s="8"/>
    </row>
    <row r="38" spans="1:6" x14ac:dyDescent="0.25">
      <c r="A38" s="72">
        <v>1</v>
      </c>
      <c r="B38" s="14">
        <v>234002</v>
      </c>
      <c r="C38" s="72" t="s">
        <v>141</v>
      </c>
      <c r="D38" s="5" t="s">
        <v>142</v>
      </c>
      <c r="E38" s="21">
        <v>1050</v>
      </c>
      <c r="F38" s="20">
        <v>1239</v>
      </c>
    </row>
    <row r="39" spans="1:6" x14ac:dyDescent="0.25">
      <c r="A39" s="72">
        <v>2</v>
      </c>
      <c r="B39" s="14"/>
      <c r="C39" s="72" t="s">
        <v>579</v>
      </c>
      <c r="D39" s="5" t="s">
        <v>580</v>
      </c>
      <c r="E39" s="21">
        <v>1250</v>
      </c>
      <c r="F39" s="20">
        <v>1475</v>
      </c>
    </row>
    <row r="40" spans="1:6" ht="15.75" customHeight="1" x14ac:dyDescent="0.25">
      <c r="A40" s="307" t="s">
        <v>143</v>
      </c>
      <c r="B40" s="307"/>
      <c r="C40" s="307"/>
      <c r="D40" s="307"/>
      <c r="E40" s="10"/>
      <c r="F40" s="10"/>
    </row>
    <row r="41" spans="1:6" x14ac:dyDescent="0.25">
      <c r="A41" s="72">
        <v>1</v>
      </c>
      <c r="B41" s="72">
        <v>241001</v>
      </c>
      <c r="C41" s="72" t="s">
        <v>144</v>
      </c>
      <c r="D41" s="5" t="s">
        <v>145</v>
      </c>
      <c r="E41" s="21">
        <v>650</v>
      </c>
      <c r="F41" s="21">
        <v>767</v>
      </c>
    </row>
    <row r="42" spans="1:6" ht="30" x14ac:dyDescent="0.25">
      <c r="A42" s="72">
        <v>2</v>
      </c>
      <c r="B42" s="72">
        <v>241002</v>
      </c>
      <c r="C42" s="72" t="s">
        <v>146</v>
      </c>
      <c r="D42" s="5" t="s">
        <v>147</v>
      </c>
      <c r="E42" s="21">
        <v>700</v>
      </c>
      <c r="F42" s="21">
        <v>826</v>
      </c>
    </row>
    <row r="43" spans="1:6" ht="18.75" customHeight="1" x14ac:dyDescent="0.25">
      <c r="A43" s="72">
        <v>3</v>
      </c>
      <c r="B43" s="72">
        <v>241001</v>
      </c>
      <c r="C43" s="72" t="s">
        <v>330</v>
      </c>
      <c r="D43" s="5" t="s">
        <v>329</v>
      </c>
      <c r="E43" s="21">
        <v>400</v>
      </c>
      <c r="F43" s="21">
        <v>472</v>
      </c>
    </row>
    <row r="44" spans="1:6" ht="18.75" customHeight="1" x14ac:dyDescent="0.25">
      <c r="A44" s="72">
        <v>4</v>
      </c>
      <c r="B44" s="72">
        <v>241003</v>
      </c>
      <c r="C44" s="72" t="s">
        <v>148</v>
      </c>
      <c r="D44" s="5" t="s">
        <v>149</v>
      </c>
      <c r="E44" s="21">
        <v>900</v>
      </c>
      <c r="F44" s="21">
        <v>1062</v>
      </c>
    </row>
    <row r="45" spans="1:6" ht="16.5" customHeight="1" x14ac:dyDescent="0.25">
      <c r="A45" s="72">
        <v>5</v>
      </c>
      <c r="B45" s="72">
        <v>241004</v>
      </c>
      <c r="C45" s="72" t="s">
        <v>150</v>
      </c>
      <c r="D45" s="5" t="s">
        <v>151</v>
      </c>
      <c r="E45" s="21">
        <v>1500</v>
      </c>
      <c r="F45" s="21">
        <v>1770</v>
      </c>
    </row>
    <row r="46" spans="1:6" ht="16.5" customHeight="1" x14ac:dyDescent="0.25">
      <c r="A46" s="72">
        <v>6</v>
      </c>
      <c r="B46" s="72">
        <v>241005</v>
      </c>
      <c r="C46" s="72" t="s">
        <v>152</v>
      </c>
      <c r="D46" s="5" t="s">
        <v>153</v>
      </c>
      <c r="E46" s="21">
        <v>2500</v>
      </c>
      <c r="F46" s="21">
        <v>2950</v>
      </c>
    </row>
    <row r="47" spans="1:6" ht="15.75" customHeight="1" x14ac:dyDescent="0.25">
      <c r="A47" s="307" t="s">
        <v>154</v>
      </c>
      <c r="B47" s="307"/>
      <c r="C47" s="307"/>
      <c r="D47" s="307"/>
      <c r="E47" s="10"/>
      <c r="F47" s="8"/>
    </row>
    <row r="48" spans="1:6" x14ac:dyDescent="0.25">
      <c r="A48" s="72">
        <v>1</v>
      </c>
      <c r="B48" s="14">
        <v>240005</v>
      </c>
      <c r="C48" s="72" t="s">
        <v>155</v>
      </c>
      <c r="D48" s="5" t="s">
        <v>156</v>
      </c>
      <c r="E48" s="21">
        <v>100</v>
      </c>
      <c r="F48" s="21">
        <v>118</v>
      </c>
    </row>
    <row r="49" spans="1:6" ht="30" x14ac:dyDescent="0.25">
      <c r="A49" s="72">
        <v>2</v>
      </c>
      <c r="B49" s="14">
        <v>240002</v>
      </c>
      <c r="C49" s="72" t="s">
        <v>157</v>
      </c>
      <c r="D49" s="5" t="s">
        <v>158</v>
      </c>
      <c r="E49" s="21">
        <v>160</v>
      </c>
      <c r="F49" s="21">
        <v>188.79999999999998</v>
      </c>
    </row>
    <row r="50" spans="1:6" x14ac:dyDescent="0.25">
      <c r="A50" s="72">
        <v>3</v>
      </c>
      <c r="B50" s="14"/>
      <c r="C50" s="72" t="s">
        <v>328</v>
      </c>
      <c r="D50" s="5" t="s">
        <v>327</v>
      </c>
      <c r="E50" s="21">
        <v>65</v>
      </c>
      <c r="F50" s="21">
        <v>76.7</v>
      </c>
    </row>
    <row r="51" spans="1:6" ht="45" x14ac:dyDescent="0.25">
      <c r="A51" s="72">
        <v>3</v>
      </c>
      <c r="B51" s="14">
        <v>240009</v>
      </c>
      <c r="C51" s="72" t="s">
        <v>159</v>
      </c>
      <c r="D51" s="5" t="s">
        <v>160</v>
      </c>
      <c r="E51" s="21">
        <v>400</v>
      </c>
      <c r="F51" s="21">
        <v>472</v>
      </c>
    </row>
    <row r="52" spans="1:6" x14ac:dyDescent="0.25">
      <c r="A52" s="72">
        <v>4</v>
      </c>
      <c r="B52" s="14">
        <v>240012</v>
      </c>
      <c r="C52" s="72" t="s">
        <v>161</v>
      </c>
      <c r="D52" s="5" t="s">
        <v>162</v>
      </c>
      <c r="E52" s="21">
        <v>150</v>
      </c>
      <c r="F52" s="21">
        <v>177</v>
      </c>
    </row>
    <row r="53" spans="1:6" ht="15.75" customHeight="1" x14ac:dyDescent="0.25">
      <c r="A53" s="307" t="s">
        <v>163</v>
      </c>
      <c r="B53" s="307"/>
      <c r="C53" s="307"/>
      <c r="D53" s="307"/>
      <c r="E53" s="10"/>
      <c r="F53" s="8"/>
    </row>
    <row r="54" spans="1:6" x14ac:dyDescent="0.25">
      <c r="A54" s="72">
        <v>1</v>
      </c>
      <c r="B54" s="14">
        <v>240051</v>
      </c>
      <c r="C54" s="72" t="s">
        <v>164</v>
      </c>
      <c r="D54" s="5" t="s">
        <v>326</v>
      </c>
      <c r="E54" s="21">
        <v>100</v>
      </c>
      <c r="F54" s="21">
        <v>118</v>
      </c>
    </row>
    <row r="55" spans="1:6" ht="15.75" customHeight="1" x14ac:dyDescent="0.25">
      <c r="A55" s="307" t="s">
        <v>165</v>
      </c>
      <c r="B55" s="307"/>
      <c r="C55" s="307"/>
      <c r="D55" s="307"/>
      <c r="E55" s="10"/>
      <c r="F55" s="8"/>
    </row>
    <row r="56" spans="1:6" x14ac:dyDescent="0.25">
      <c r="A56" s="72">
        <v>1</v>
      </c>
      <c r="B56" s="14">
        <v>251101</v>
      </c>
      <c r="C56" s="72" t="s">
        <v>166</v>
      </c>
      <c r="D56" s="5" t="s">
        <v>167</v>
      </c>
      <c r="E56" s="21">
        <v>849</v>
      </c>
      <c r="F56" s="21">
        <v>1001.8199999999999</v>
      </c>
    </row>
    <row r="57" spans="1:6" x14ac:dyDescent="0.25">
      <c r="A57" s="72">
        <v>2</v>
      </c>
      <c r="B57" s="14">
        <v>251201</v>
      </c>
      <c r="C57" s="72" t="s">
        <v>168</v>
      </c>
      <c r="D57" s="5" t="s">
        <v>169</v>
      </c>
      <c r="E57" s="21">
        <v>4</v>
      </c>
      <c r="F57" s="21">
        <v>4.72</v>
      </c>
    </row>
    <row r="58" spans="1:6" x14ac:dyDescent="0.25">
      <c r="A58" s="72">
        <v>6</v>
      </c>
      <c r="B58" s="14">
        <v>251205</v>
      </c>
      <c r="C58" s="72" t="s">
        <v>170</v>
      </c>
      <c r="D58" s="5" t="s">
        <v>171</v>
      </c>
      <c r="E58" s="21">
        <v>40</v>
      </c>
      <c r="F58" s="21">
        <v>47.199999999999996</v>
      </c>
    </row>
    <row r="59" spans="1:6" ht="18" customHeight="1" x14ac:dyDescent="0.25">
      <c r="A59" s="72">
        <v>8</v>
      </c>
      <c r="B59" s="14">
        <v>251401</v>
      </c>
      <c r="C59" s="72" t="s">
        <v>172</v>
      </c>
      <c r="D59" s="5" t="s">
        <v>173</v>
      </c>
      <c r="E59" s="21">
        <v>61</v>
      </c>
      <c r="F59" s="21">
        <v>71.97999999999999</v>
      </c>
    </row>
    <row r="60" spans="1:6" x14ac:dyDescent="0.25">
      <c r="A60" s="72">
        <v>10</v>
      </c>
      <c r="B60" s="14">
        <v>251403</v>
      </c>
      <c r="C60" s="72" t="s">
        <v>174</v>
      </c>
      <c r="D60" s="5" t="s">
        <v>175</v>
      </c>
      <c r="E60" s="21">
        <v>53.5</v>
      </c>
      <c r="F60" s="21">
        <v>63.129999999999995</v>
      </c>
    </row>
    <row r="61" spans="1:6" x14ac:dyDescent="0.25">
      <c r="A61" s="72">
        <v>11</v>
      </c>
      <c r="B61" s="14">
        <v>251405</v>
      </c>
      <c r="C61" s="72" t="s">
        <v>176</v>
      </c>
      <c r="D61" s="5" t="s">
        <v>177</v>
      </c>
      <c r="E61" s="21">
        <v>41.5</v>
      </c>
      <c r="F61" s="21">
        <v>48.97</v>
      </c>
    </row>
    <row r="62" spans="1:6" x14ac:dyDescent="0.25">
      <c r="A62" s="72">
        <v>12</v>
      </c>
      <c r="B62" s="14">
        <v>251406</v>
      </c>
      <c r="C62" s="72" t="s">
        <v>178</v>
      </c>
      <c r="D62" s="5" t="s">
        <v>179</v>
      </c>
      <c r="E62" s="21">
        <v>41.5</v>
      </c>
      <c r="F62" s="21">
        <v>48.97</v>
      </c>
    </row>
    <row r="63" spans="1:6" x14ac:dyDescent="0.25">
      <c r="A63" s="72">
        <v>14</v>
      </c>
      <c r="B63" s="14">
        <v>251408</v>
      </c>
      <c r="C63" s="72" t="s">
        <v>180</v>
      </c>
      <c r="D63" s="5" t="s">
        <v>181</v>
      </c>
      <c r="E63" s="21">
        <v>65</v>
      </c>
      <c r="F63" s="21">
        <v>76.7</v>
      </c>
    </row>
    <row r="64" spans="1:6" ht="15.75" customHeight="1" x14ac:dyDescent="0.25">
      <c r="A64" s="307" t="s">
        <v>182</v>
      </c>
      <c r="B64" s="307"/>
      <c r="C64" s="307"/>
      <c r="D64" s="307"/>
      <c r="E64" s="10"/>
      <c r="F64" s="8"/>
    </row>
    <row r="65" spans="1:6" ht="30" x14ac:dyDescent="0.25">
      <c r="A65" s="72">
        <v>1</v>
      </c>
      <c r="B65" s="14"/>
      <c r="C65" s="72" t="s">
        <v>332</v>
      </c>
      <c r="D65" s="5" t="s">
        <v>331</v>
      </c>
      <c r="E65" s="21">
        <v>30</v>
      </c>
      <c r="F65" s="21">
        <v>35.4</v>
      </c>
    </row>
    <row r="66" spans="1:6" x14ac:dyDescent="0.25">
      <c r="A66" s="72">
        <v>2</v>
      </c>
      <c r="B66" s="14">
        <v>250010</v>
      </c>
      <c r="C66" s="72" t="s">
        <v>183</v>
      </c>
      <c r="D66" s="5" t="s">
        <v>184</v>
      </c>
      <c r="E66" s="21">
        <v>30</v>
      </c>
      <c r="F66" s="21">
        <v>35.4</v>
      </c>
    </row>
    <row r="67" spans="1:6" ht="15" customHeight="1" x14ac:dyDescent="0.25">
      <c r="A67" s="308" t="s">
        <v>185</v>
      </c>
      <c r="B67" s="309"/>
      <c r="C67" s="309"/>
      <c r="D67" s="309"/>
      <c r="E67" s="11"/>
      <c r="F67" s="8"/>
    </row>
    <row r="68" spans="1:6" x14ac:dyDescent="0.25">
      <c r="A68" s="72">
        <v>1</v>
      </c>
      <c r="B68" s="14">
        <v>250501</v>
      </c>
      <c r="C68" s="72" t="s">
        <v>186</v>
      </c>
      <c r="D68" s="5" t="s">
        <v>187</v>
      </c>
      <c r="E68" s="21">
        <v>190</v>
      </c>
      <c r="F68" s="21">
        <v>224.2</v>
      </c>
    </row>
    <row r="69" spans="1:6" ht="30" x14ac:dyDescent="0.25">
      <c r="A69" s="72">
        <v>2</v>
      </c>
      <c r="B69" s="14">
        <v>250502</v>
      </c>
      <c r="C69" s="72" t="s">
        <v>188</v>
      </c>
      <c r="D69" s="5" t="s">
        <v>189</v>
      </c>
      <c r="E69" s="7" t="s">
        <v>306</v>
      </c>
      <c r="F69" s="9" t="s">
        <v>306</v>
      </c>
    </row>
    <row r="70" spans="1:6" ht="32.25" customHeight="1" x14ac:dyDescent="0.25">
      <c r="A70" s="72">
        <v>3</v>
      </c>
      <c r="B70" s="14">
        <v>250503</v>
      </c>
      <c r="C70" s="72" t="s">
        <v>190</v>
      </c>
      <c r="D70" s="5" t="s">
        <v>191</v>
      </c>
      <c r="E70" s="7" t="s">
        <v>306</v>
      </c>
      <c r="F70" s="9" t="s">
        <v>306</v>
      </c>
    </row>
    <row r="71" spans="1:6" ht="15" customHeight="1" x14ac:dyDescent="0.25">
      <c r="A71" s="308" t="s">
        <v>192</v>
      </c>
      <c r="B71" s="309"/>
      <c r="C71" s="309"/>
      <c r="D71" s="309"/>
      <c r="E71" s="11"/>
      <c r="F71" s="8"/>
    </row>
    <row r="72" spans="1:6" ht="45" x14ac:dyDescent="0.25">
      <c r="A72" s="72">
        <v>1</v>
      </c>
      <c r="B72" s="14">
        <v>251301</v>
      </c>
      <c r="C72" s="72" t="s">
        <v>193</v>
      </c>
      <c r="D72" s="5" t="s">
        <v>194</v>
      </c>
      <c r="E72" s="21">
        <v>522.29999999999995</v>
      </c>
      <c r="F72" s="72">
        <v>616.31399999999996</v>
      </c>
    </row>
    <row r="73" spans="1:6" ht="45" x14ac:dyDescent="0.25">
      <c r="A73" s="72">
        <v>2</v>
      </c>
      <c r="B73" s="14">
        <v>251302</v>
      </c>
      <c r="C73" s="72" t="s">
        <v>195</v>
      </c>
      <c r="D73" s="5" t="s">
        <v>196</v>
      </c>
      <c r="E73" s="21">
        <v>540</v>
      </c>
      <c r="F73" s="72">
        <v>637.19999999999993</v>
      </c>
    </row>
    <row r="74" spans="1:6" ht="45" x14ac:dyDescent="0.25">
      <c r="A74" s="72">
        <v>3</v>
      </c>
      <c r="B74" s="14">
        <v>251303</v>
      </c>
      <c r="C74" s="72" t="s">
        <v>197</v>
      </c>
      <c r="D74" s="5" t="s">
        <v>198</v>
      </c>
      <c r="E74" s="21">
        <v>600</v>
      </c>
      <c r="F74" s="72">
        <v>708</v>
      </c>
    </row>
    <row r="75" spans="1:6" ht="45" x14ac:dyDescent="0.25">
      <c r="A75" s="72">
        <v>4</v>
      </c>
      <c r="B75" s="14">
        <v>251311</v>
      </c>
      <c r="C75" s="72" t="s">
        <v>199</v>
      </c>
      <c r="D75" s="5" t="s">
        <v>312</v>
      </c>
      <c r="E75" s="21">
        <v>346.7</v>
      </c>
      <c r="F75" s="72">
        <v>409.10599999999994</v>
      </c>
    </row>
    <row r="76" spans="1:6" ht="45" x14ac:dyDescent="0.25">
      <c r="A76" s="72">
        <v>5</v>
      </c>
      <c r="B76" s="14">
        <v>251312</v>
      </c>
      <c r="C76" s="72" t="s">
        <v>200</v>
      </c>
      <c r="D76" s="5" t="s">
        <v>310</v>
      </c>
      <c r="E76" s="21">
        <v>370</v>
      </c>
      <c r="F76" s="72">
        <v>436.59999999999997</v>
      </c>
    </row>
    <row r="77" spans="1:6" ht="45" x14ac:dyDescent="0.25">
      <c r="A77" s="72">
        <v>6</v>
      </c>
      <c r="B77" s="14">
        <v>251313</v>
      </c>
      <c r="C77" s="72" t="s">
        <v>201</v>
      </c>
      <c r="D77" s="5" t="s">
        <v>311</v>
      </c>
      <c r="E77" s="21">
        <v>430</v>
      </c>
      <c r="F77" s="72">
        <v>507.4</v>
      </c>
    </row>
    <row r="78" spans="1:6" ht="45" x14ac:dyDescent="0.25">
      <c r="A78" s="72">
        <v>7</v>
      </c>
      <c r="B78" s="14">
        <v>251321</v>
      </c>
      <c r="C78" s="72" t="s">
        <v>202</v>
      </c>
      <c r="D78" s="5" t="s">
        <v>203</v>
      </c>
      <c r="E78" s="21">
        <v>346.7</v>
      </c>
      <c r="F78" s="72">
        <v>409.10599999999994</v>
      </c>
    </row>
    <row r="79" spans="1:6" ht="45" x14ac:dyDescent="0.25">
      <c r="A79" s="72">
        <v>8</v>
      </c>
      <c r="B79" s="14">
        <v>251322</v>
      </c>
      <c r="C79" s="72" t="s">
        <v>204</v>
      </c>
      <c r="D79" s="5" t="s">
        <v>205</v>
      </c>
      <c r="E79" s="21">
        <v>370</v>
      </c>
      <c r="F79" s="72">
        <v>436.59999999999997</v>
      </c>
    </row>
    <row r="80" spans="1:6" ht="45" x14ac:dyDescent="0.25">
      <c r="A80" s="72">
        <v>9</v>
      </c>
      <c r="B80" s="14">
        <v>251323</v>
      </c>
      <c r="C80" s="72" t="s">
        <v>206</v>
      </c>
      <c r="D80" s="5" t="s">
        <v>207</v>
      </c>
      <c r="E80" s="21">
        <v>430</v>
      </c>
      <c r="F80" s="72">
        <v>507.4</v>
      </c>
    </row>
    <row r="81" spans="1:6" ht="15" customHeight="1" x14ac:dyDescent="0.25">
      <c r="A81" s="308" t="s">
        <v>208</v>
      </c>
      <c r="B81" s="309"/>
      <c r="C81" s="309"/>
      <c r="D81" s="309"/>
      <c r="E81" s="11"/>
      <c r="F81" s="8"/>
    </row>
    <row r="82" spans="1:6" ht="30" x14ac:dyDescent="0.25">
      <c r="A82" s="72">
        <v>1</v>
      </c>
      <c r="B82" s="14">
        <v>251331</v>
      </c>
      <c r="C82" s="72" t="s">
        <v>209</v>
      </c>
      <c r="D82" s="5" t="s">
        <v>210</v>
      </c>
      <c r="E82" s="21">
        <v>261.74</v>
      </c>
      <c r="F82" s="72">
        <v>308.85320000000002</v>
      </c>
    </row>
    <row r="83" spans="1:6" ht="30" x14ac:dyDescent="0.25">
      <c r="A83" s="72">
        <v>2</v>
      </c>
      <c r="B83" s="14">
        <v>251332</v>
      </c>
      <c r="C83" s="72" t="s">
        <v>211</v>
      </c>
      <c r="D83" s="5" t="s">
        <v>212</v>
      </c>
      <c r="E83" s="21">
        <v>280</v>
      </c>
      <c r="F83" s="72">
        <v>330.4</v>
      </c>
    </row>
    <row r="84" spans="1:6" ht="30" x14ac:dyDescent="0.25">
      <c r="A84" s="72">
        <v>3</v>
      </c>
      <c r="B84" s="14">
        <v>251333</v>
      </c>
      <c r="C84" s="72" t="s">
        <v>213</v>
      </c>
      <c r="D84" s="5" t="s">
        <v>214</v>
      </c>
      <c r="E84" s="21">
        <v>320</v>
      </c>
      <c r="F84" s="72">
        <v>377.59999999999997</v>
      </c>
    </row>
    <row r="85" spans="1:6" ht="30" x14ac:dyDescent="0.25">
      <c r="A85" s="72">
        <v>4</v>
      </c>
      <c r="B85" s="14">
        <v>251341</v>
      </c>
      <c r="C85" s="72" t="s">
        <v>215</v>
      </c>
      <c r="D85" s="5" t="s">
        <v>216</v>
      </c>
      <c r="E85" s="21">
        <v>346.7</v>
      </c>
      <c r="F85" s="72">
        <v>409.10599999999994</v>
      </c>
    </row>
    <row r="86" spans="1:6" ht="30" x14ac:dyDescent="0.25">
      <c r="A86" s="72">
        <v>5</v>
      </c>
      <c r="B86" s="14">
        <v>251342</v>
      </c>
      <c r="C86" s="72" t="s">
        <v>217</v>
      </c>
      <c r="D86" s="5" t="s">
        <v>218</v>
      </c>
      <c r="E86" s="21">
        <v>370</v>
      </c>
      <c r="F86" s="72">
        <v>436.59999999999997</v>
      </c>
    </row>
    <row r="87" spans="1:6" ht="30" x14ac:dyDescent="0.25">
      <c r="A87" s="72">
        <v>6</v>
      </c>
      <c r="B87" s="14">
        <v>251343</v>
      </c>
      <c r="C87" s="72" t="s">
        <v>219</v>
      </c>
      <c r="D87" s="5" t="s">
        <v>220</v>
      </c>
      <c r="E87" s="21">
        <v>430</v>
      </c>
      <c r="F87" s="72">
        <v>507.4</v>
      </c>
    </row>
    <row r="88" spans="1:6" ht="30" x14ac:dyDescent="0.25">
      <c r="A88" s="72">
        <v>7</v>
      </c>
      <c r="B88" s="14">
        <v>251351</v>
      </c>
      <c r="C88" s="72" t="s">
        <v>221</v>
      </c>
      <c r="D88" s="5" t="s">
        <v>222</v>
      </c>
      <c r="E88" s="21">
        <v>346.7</v>
      </c>
      <c r="F88" s="72">
        <v>409.10599999999994</v>
      </c>
    </row>
    <row r="89" spans="1:6" ht="30" x14ac:dyDescent="0.25">
      <c r="A89" s="72">
        <v>8</v>
      </c>
      <c r="B89" s="14">
        <v>251352</v>
      </c>
      <c r="C89" s="72" t="s">
        <v>223</v>
      </c>
      <c r="D89" s="5" t="s">
        <v>224</v>
      </c>
      <c r="E89" s="21">
        <v>370</v>
      </c>
      <c r="F89" s="72">
        <v>436.59999999999997</v>
      </c>
    </row>
    <row r="90" spans="1:6" ht="30" x14ac:dyDescent="0.25">
      <c r="A90" s="72">
        <v>9</v>
      </c>
      <c r="B90" s="14">
        <v>251353</v>
      </c>
      <c r="C90" s="72" t="s">
        <v>225</v>
      </c>
      <c r="D90" s="5" t="s">
        <v>226</v>
      </c>
      <c r="E90" s="21">
        <v>430</v>
      </c>
      <c r="F90" s="72">
        <v>507.4</v>
      </c>
    </row>
  </sheetData>
  <mergeCells count="13">
    <mergeCell ref="A47:D47"/>
    <mergeCell ref="A37:D37"/>
    <mergeCell ref="A2:D2"/>
    <mergeCell ref="A3:D3"/>
    <mergeCell ref="A14:D14"/>
    <mergeCell ref="A27:D27"/>
    <mergeCell ref="A40:D40"/>
    <mergeCell ref="A81:D81"/>
    <mergeCell ref="A71:D71"/>
    <mergeCell ref="A64:D64"/>
    <mergeCell ref="A67:D67"/>
    <mergeCell ref="A53:D53"/>
    <mergeCell ref="A55:D5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23" customWidth="1"/>
    <col min="3" max="3" width="25.28515625" customWidth="1"/>
    <col min="4" max="4" width="69" style="1" customWidth="1"/>
    <col min="5" max="5" width="15.5703125" customWidth="1"/>
    <col min="6" max="6" width="16.5703125" customWidth="1"/>
  </cols>
  <sheetData>
    <row r="1" spans="1:6" ht="30" x14ac:dyDescent="0.25">
      <c r="A1" s="226" t="s">
        <v>0</v>
      </c>
      <c r="B1" s="227" t="s">
        <v>1</v>
      </c>
      <c r="C1" s="227" t="s">
        <v>2</v>
      </c>
      <c r="D1" s="228" t="s">
        <v>3</v>
      </c>
      <c r="E1" s="228" t="s">
        <v>4</v>
      </c>
      <c r="F1" s="229" t="s">
        <v>5</v>
      </c>
    </row>
    <row r="2" spans="1:6" x14ac:dyDescent="0.25">
      <c r="A2" s="316" t="s">
        <v>646</v>
      </c>
      <c r="B2" s="317"/>
      <c r="C2" s="317"/>
      <c r="D2" s="318"/>
      <c r="E2" s="8"/>
      <c r="F2" s="8"/>
    </row>
    <row r="3" spans="1:6" s="36" customFormat="1" x14ac:dyDescent="0.25">
      <c r="A3" s="225"/>
      <c r="B3" s="317" t="s">
        <v>582</v>
      </c>
      <c r="C3" s="317"/>
      <c r="D3" s="318"/>
      <c r="E3" s="8"/>
      <c r="F3" s="8"/>
    </row>
    <row r="4" spans="1:6" s="36" customFormat="1" ht="45" x14ac:dyDescent="0.25">
      <c r="A4" s="72">
        <v>1</v>
      </c>
      <c r="B4" s="17" t="s">
        <v>593</v>
      </c>
      <c r="C4" s="15" t="s">
        <v>584</v>
      </c>
      <c r="D4" s="6" t="s">
        <v>586</v>
      </c>
      <c r="E4" s="21">
        <v>1061.8644067796611</v>
      </c>
      <c r="F4" s="21">
        <v>1253</v>
      </c>
    </row>
    <row r="5" spans="1:6" ht="45" x14ac:dyDescent="0.25">
      <c r="A5" s="72">
        <v>2</v>
      </c>
      <c r="B5" s="17" t="s">
        <v>592</v>
      </c>
      <c r="C5" s="15" t="s">
        <v>581</v>
      </c>
      <c r="D5" s="6" t="s">
        <v>587</v>
      </c>
      <c r="E5" s="21">
        <v>1400</v>
      </c>
      <c r="F5" s="21">
        <v>1652</v>
      </c>
    </row>
    <row r="6" spans="1:6" ht="45" x14ac:dyDescent="0.25">
      <c r="A6" s="72">
        <v>3</v>
      </c>
      <c r="B6" s="17" t="s">
        <v>594</v>
      </c>
      <c r="C6" s="15" t="s">
        <v>583</v>
      </c>
      <c r="D6" s="6" t="s">
        <v>588</v>
      </c>
      <c r="E6" s="21">
        <v>1735.7627118644068</v>
      </c>
      <c r="F6" s="21">
        <v>2048.1999999999998</v>
      </c>
    </row>
    <row r="7" spans="1:6" ht="45" x14ac:dyDescent="0.25">
      <c r="A7" s="72">
        <v>4</v>
      </c>
      <c r="B7" s="17" t="s">
        <v>595</v>
      </c>
      <c r="C7" s="15" t="s">
        <v>585</v>
      </c>
      <c r="D7" s="6" t="s">
        <v>589</v>
      </c>
      <c r="E7" s="21">
        <v>2076.2711864406779</v>
      </c>
      <c r="F7" s="21">
        <v>2450</v>
      </c>
    </row>
    <row r="8" spans="1:6" ht="45" x14ac:dyDescent="0.25">
      <c r="A8" s="72">
        <v>5</v>
      </c>
      <c r="B8" s="17" t="s">
        <v>596</v>
      </c>
      <c r="C8" s="15" t="s">
        <v>590</v>
      </c>
      <c r="D8" s="6" t="s">
        <v>591</v>
      </c>
      <c r="E8" s="21">
        <v>2753.7288135593217</v>
      </c>
      <c r="F8" s="21">
        <v>3249.3999999999996</v>
      </c>
    </row>
    <row r="9" spans="1:6" ht="45" x14ac:dyDescent="0.25">
      <c r="A9" s="72">
        <v>6</v>
      </c>
      <c r="B9" s="17" t="s">
        <v>612</v>
      </c>
      <c r="C9" s="15" t="s">
        <v>597</v>
      </c>
      <c r="D9" s="6" t="s">
        <v>598</v>
      </c>
      <c r="E9" s="21">
        <v>2931.694915254237</v>
      </c>
      <c r="F9" s="21">
        <v>3459.3999999999996</v>
      </c>
    </row>
    <row r="10" spans="1:6" ht="45" x14ac:dyDescent="0.25">
      <c r="A10" s="72">
        <v>7</v>
      </c>
      <c r="B10" s="17" t="s">
        <v>613</v>
      </c>
      <c r="C10" s="15" t="s">
        <v>599</v>
      </c>
      <c r="D10" s="6" t="s">
        <v>600</v>
      </c>
      <c r="E10" s="21">
        <v>3628.1355932203392</v>
      </c>
      <c r="F10" s="21">
        <v>4281.2</v>
      </c>
    </row>
    <row r="11" spans="1:6" ht="45" x14ac:dyDescent="0.25">
      <c r="A11" s="72">
        <v>8</v>
      </c>
      <c r="B11" s="17" t="s">
        <v>614</v>
      </c>
      <c r="C11" s="15" t="s">
        <v>601</v>
      </c>
      <c r="D11" s="6" t="s">
        <v>602</v>
      </c>
      <c r="E11" s="21">
        <v>4985.4237288135582</v>
      </c>
      <c r="F11" s="21">
        <v>5882.7999999999993</v>
      </c>
    </row>
    <row r="12" spans="1:6" ht="45" x14ac:dyDescent="0.25">
      <c r="A12" s="72">
        <v>9</v>
      </c>
      <c r="B12" s="17" t="s">
        <v>615</v>
      </c>
      <c r="C12" s="15" t="s">
        <v>604</v>
      </c>
      <c r="D12" s="6" t="s">
        <v>603</v>
      </c>
      <c r="E12" s="21">
        <v>5104.0677966101694</v>
      </c>
      <c r="F12" s="21">
        <v>6022.7999999999993</v>
      </c>
    </row>
    <row r="13" spans="1:6" ht="45" x14ac:dyDescent="0.25">
      <c r="A13" s="72">
        <v>10</v>
      </c>
      <c r="B13" s="17" t="s">
        <v>616</v>
      </c>
      <c r="C13" s="15" t="s">
        <v>607</v>
      </c>
      <c r="D13" s="6" t="s">
        <v>608</v>
      </c>
      <c r="E13" s="21">
        <v>6473.2203389830502</v>
      </c>
      <c r="F13" s="21">
        <v>7638.4</v>
      </c>
    </row>
    <row r="14" spans="1:6" ht="45" x14ac:dyDescent="0.25">
      <c r="A14" s="72">
        <v>11</v>
      </c>
      <c r="B14" s="17" t="s">
        <v>617</v>
      </c>
      <c r="C14" s="15" t="s">
        <v>605</v>
      </c>
      <c r="D14" s="6" t="s">
        <v>606</v>
      </c>
      <c r="E14" s="21">
        <v>7151.8644067796604</v>
      </c>
      <c r="F14" s="21">
        <v>8439.1999999999989</v>
      </c>
    </row>
    <row r="15" spans="1:6" ht="45" x14ac:dyDescent="0.25">
      <c r="A15" s="72">
        <v>12</v>
      </c>
      <c r="B15" s="17" t="s">
        <v>618</v>
      </c>
      <c r="C15" s="15" t="s">
        <v>605</v>
      </c>
      <c r="D15" s="6" t="s">
        <v>609</v>
      </c>
      <c r="E15" s="21">
        <v>7830.5084745762715</v>
      </c>
      <c r="F15" s="21">
        <v>9240</v>
      </c>
    </row>
    <row r="16" spans="1:6" ht="45" x14ac:dyDescent="0.25">
      <c r="A16" s="72">
        <v>13</v>
      </c>
      <c r="B16" s="17" t="s">
        <v>619</v>
      </c>
      <c r="C16" s="15" t="s">
        <v>610</v>
      </c>
      <c r="D16" s="6" t="s">
        <v>611</v>
      </c>
      <c r="E16" s="21">
        <v>9187.796610169491</v>
      </c>
      <c r="F16" s="21">
        <v>10841.599999999999</v>
      </c>
    </row>
    <row r="17" spans="1:6" x14ac:dyDescent="0.25">
      <c r="A17" s="58"/>
      <c r="B17" s="319" t="s">
        <v>645</v>
      </c>
      <c r="C17" s="319"/>
      <c r="D17" s="320"/>
      <c r="E17" s="223"/>
      <c r="F17" s="233"/>
    </row>
    <row r="18" spans="1:6" ht="45" x14ac:dyDescent="0.25">
      <c r="A18" s="16">
        <v>1</v>
      </c>
      <c r="B18" s="16" t="s">
        <v>640</v>
      </c>
      <c r="C18" s="16" t="s">
        <v>638</v>
      </c>
      <c r="D18" s="6" t="s">
        <v>639</v>
      </c>
      <c r="E18" s="21">
        <v>1779.6610169491526</v>
      </c>
      <c r="F18" s="39">
        <v>2100</v>
      </c>
    </row>
    <row r="19" spans="1:6" ht="45" x14ac:dyDescent="0.25">
      <c r="A19" s="16">
        <v>2</v>
      </c>
      <c r="B19" s="16" t="s">
        <v>641</v>
      </c>
      <c r="C19" s="16" t="s">
        <v>585</v>
      </c>
      <c r="D19" s="6" t="s">
        <v>643</v>
      </c>
      <c r="E19" s="21">
        <v>2491.5254237288136</v>
      </c>
      <c r="F19" s="39">
        <v>2940</v>
      </c>
    </row>
    <row r="20" spans="1:6" ht="45" x14ac:dyDescent="0.25">
      <c r="A20" s="16">
        <v>3</v>
      </c>
      <c r="B20" s="16" t="s">
        <v>642</v>
      </c>
      <c r="C20" s="16" t="s">
        <v>590</v>
      </c>
      <c r="D20" s="6" t="s">
        <v>644</v>
      </c>
      <c r="E20" s="21">
        <v>3203.389830508474</v>
      </c>
      <c r="F20" s="39">
        <v>3780</v>
      </c>
    </row>
    <row r="21" spans="1:6" x14ac:dyDescent="0.25">
      <c r="A21" s="316" t="s">
        <v>647</v>
      </c>
      <c r="B21" s="317"/>
      <c r="C21" s="317"/>
      <c r="D21" s="318"/>
      <c r="E21" s="8"/>
      <c r="F21" s="8"/>
    </row>
    <row r="22" spans="1:6" ht="30.75" customHeight="1" x14ac:dyDescent="0.25">
      <c r="A22" s="16">
        <v>1</v>
      </c>
      <c r="B22" s="16" t="s">
        <v>648</v>
      </c>
      <c r="C22" s="59" t="s">
        <v>649</v>
      </c>
      <c r="D22" s="31" t="s">
        <v>650</v>
      </c>
      <c r="E22" s="60">
        <v>15500</v>
      </c>
      <c r="F22" s="60">
        <v>17110</v>
      </c>
    </row>
    <row r="23" spans="1:6" ht="45" x14ac:dyDescent="0.25">
      <c r="A23" s="16">
        <v>2</v>
      </c>
      <c r="B23" s="16" t="s">
        <v>651</v>
      </c>
      <c r="C23" s="16" t="s">
        <v>652</v>
      </c>
      <c r="D23" s="61" t="s">
        <v>653</v>
      </c>
      <c r="E23" s="39">
        <v>14000</v>
      </c>
      <c r="F23" s="60">
        <v>17110</v>
      </c>
    </row>
    <row r="24" spans="1:6" ht="45" x14ac:dyDescent="0.25">
      <c r="A24" s="16">
        <v>3</v>
      </c>
      <c r="B24" s="16" t="s">
        <v>654</v>
      </c>
      <c r="C24" s="16" t="s">
        <v>655</v>
      </c>
      <c r="D24" s="62" t="s">
        <v>656</v>
      </c>
      <c r="E24" s="39">
        <v>14000</v>
      </c>
      <c r="F24" s="60">
        <v>17110</v>
      </c>
    </row>
    <row r="25" spans="1:6" ht="35.25" customHeight="1" x14ac:dyDescent="0.25">
      <c r="A25" s="16">
        <v>4</v>
      </c>
      <c r="B25" s="16" t="s">
        <v>657</v>
      </c>
      <c r="C25" s="16" t="s">
        <v>658</v>
      </c>
      <c r="D25" s="62" t="s">
        <v>659</v>
      </c>
      <c r="E25" s="39">
        <v>22000</v>
      </c>
      <c r="F25" s="60">
        <v>29500</v>
      </c>
    </row>
    <row r="26" spans="1:6" x14ac:dyDescent="0.25">
      <c r="A26" s="234"/>
      <c r="B26" s="63"/>
      <c r="C26" s="63"/>
      <c r="D26" s="64"/>
      <c r="E26" s="63"/>
      <c r="F26" s="235"/>
    </row>
    <row r="27" spans="1:6" x14ac:dyDescent="0.25">
      <c r="A27" s="316" t="s">
        <v>677</v>
      </c>
      <c r="B27" s="317"/>
      <c r="C27" s="317"/>
      <c r="D27" s="318"/>
      <c r="E27" s="8"/>
      <c r="F27" s="8"/>
    </row>
    <row r="28" spans="1:6" ht="30" x14ac:dyDescent="0.25">
      <c r="A28" s="16">
        <v>1</v>
      </c>
      <c r="B28" s="16" t="s">
        <v>691</v>
      </c>
      <c r="C28" s="16" t="s">
        <v>689</v>
      </c>
      <c r="D28" s="31" t="s">
        <v>690</v>
      </c>
      <c r="E28" s="39">
        <v>576.18644067796606</v>
      </c>
      <c r="F28" s="39">
        <v>679.9</v>
      </c>
    </row>
    <row r="29" spans="1:6" ht="30" x14ac:dyDescent="0.25">
      <c r="A29" s="16">
        <v>2</v>
      </c>
      <c r="B29" s="16" t="s">
        <v>693</v>
      </c>
      <c r="C29" s="16" t="s">
        <v>692</v>
      </c>
      <c r="D29" s="31" t="s">
        <v>694</v>
      </c>
      <c r="E29" s="39">
        <v>983.81355932203394</v>
      </c>
      <c r="F29" s="39">
        <v>1160.9000000000001</v>
      </c>
    </row>
    <row r="30" spans="1:6" x14ac:dyDescent="0.25">
      <c r="A30" s="63"/>
      <c r="B30" s="63"/>
      <c r="C30" s="63"/>
      <c r="D30" s="64"/>
      <c r="E30" s="63"/>
      <c r="F30" s="63"/>
    </row>
    <row r="31" spans="1:6" x14ac:dyDescent="0.25">
      <c r="A31" s="63"/>
      <c r="B31" s="63"/>
      <c r="C31" s="63"/>
      <c r="D31" s="64"/>
      <c r="E31" s="63"/>
      <c r="F31" s="63"/>
    </row>
    <row r="32" spans="1:6" x14ac:dyDescent="0.25">
      <c r="A32" s="63"/>
      <c r="B32" s="63"/>
      <c r="C32" s="63"/>
      <c r="D32" s="64"/>
      <c r="E32" s="63"/>
      <c r="F32" s="63"/>
    </row>
    <row r="33" spans="1:6" x14ac:dyDescent="0.25">
      <c r="A33" s="63"/>
      <c r="B33" s="63"/>
      <c r="C33" s="63"/>
      <c r="D33" s="64"/>
      <c r="E33" s="63"/>
      <c r="F33" s="63"/>
    </row>
    <row r="34" spans="1:6" x14ac:dyDescent="0.25">
      <c r="A34" s="63"/>
      <c r="B34" s="63"/>
      <c r="C34" s="63"/>
      <c r="D34" s="64"/>
      <c r="E34" s="63"/>
      <c r="F34" s="63"/>
    </row>
    <row r="35" spans="1:6" x14ac:dyDescent="0.25">
      <c r="A35" s="63"/>
      <c r="B35" s="63"/>
      <c r="C35" s="63"/>
      <c r="D35" s="64"/>
      <c r="E35" s="63"/>
      <c r="F35" s="63"/>
    </row>
    <row r="36" spans="1:6" x14ac:dyDescent="0.25">
      <c r="A36" s="63"/>
      <c r="B36" s="63"/>
      <c r="C36" s="63"/>
      <c r="D36" s="64"/>
      <c r="E36" s="63"/>
      <c r="F36" s="63"/>
    </row>
    <row r="37" spans="1:6" x14ac:dyDescent="0.25">
      <c r="A37" s="63"/>
      <c r="B37" s="63"/>
      <c r="C37" s="63"/>
      <c r="D37" s="64"/>
      <c r="E37" s="63"/>
      <c r="F37" s="63"/>
    </row>
    <row r="38" spans="1:6" x14ac:dyDescent="0.25">
      <c r="A38" s="63"/>
      <c r="B38" s="63"/>
      <c r="C38" s="63"/>
      <c r="D38" s="64"/>
      <c r="E38" s="63"/>
      <c r="F38" s="63"/>
    </row>
    <row r="39" spans="1:6" x14ac:dyDescent="0.25">
      <c r="A39" s="63"/>
      <c r="B39" s="63"/>
      <c r="C39" s="63"/>
      <c r="D39" s="64"/>
      <c r="E39" s="63"/>
      <c r="F39" s="63"/>
    </row>
    <row r="40" spans="1:6" x14ac:dyDescent="0.25">
      <c r="A40" s="63"/>
      <c r="B40" s="63"/>
      <c r="C40" s="63"/>
      <c r="D40" s="64"/>
      <c r="E40" s="63"/>
      <c r="F40" s="63"/>
    </row>
    <row r="41" spans="1:6" x14ac:dyDescent="0.25">
      <c r="A41" s="63"/>
      <c r="B41" s="63"/>
      <c r="C41" s="63"/>
      <c r="D41" s="64"/>
      <c r="E41" s="63"/>
      <c r="F41" s="63"/>
    </row>
    <row r="42" spans="1:6" x14ac:dyDescent="0.25">
      <c r="A42" s="63"/>
      <c r="B42" s="63"/>
      <c r="C42" s="63"/>
      <c r="D42" s="64"/>
      <c r="E42" s="63"/>
      <c r="F42" s="63"/>
    </row>
    <row r="43" spans="1:6" x14ac:dyDescent="0.25">
      <c r="A43" s="63"/>
      <c r="B43" s="63"/>
      <c r="C43" s="63"/>
      <c r="D43" s="64"/>
      <c r="E43" s="63"/>
      <c r="F43" s="63"/>
    </row>
    <row r="44" spans="1:6" x14ac:dyDescent="0.25">
      <c r="A44" s="63"/>
      <c r="B44" s="63"/>
      <c r="C44" s="63"/>
      <c r="D44" s="64"/>
      <c r="E44" s="63"/>
      <c r="F44" s="63"/>
    </row>
    <row r="45" spans="1:6" x14ac:dyDescent="0.25">
      <c r="A45" s="63"/>
      <c r="B45" s="63"/>
      <c r="C45" s="63"/>
      <c r="D45" s="64"/>
      <c r="E45" s="63"/>
      <c r="F45" s="63"/>
    </row>
    <row r="46" spans="1:6" x14ac:dyDescent="0.25">
      <c r="A46" s="63"/>
      <c r="B46" s="63"/>
      <c r="C46" s="63"/>
      <c r="D46" s="64"/>
      <c r="E46" s="63"/>
      <c r="F46" s="63"/>
    </row>
    <row r="47" spans="1:6" x14ac:dyDescent="0.25">
      <c r="A47" s="63"/>
      <c r="B47" s="63"/>
      <c r="C47" s="63"/>
      <c r="D47" s="64"/>
      <c r="E47" s="63"/>
      <c r="F47" s="63"/>
    </row>
    <row r="48" spans="1:6" x14ac:dyDescent="0.25">
      <c r="A48" s="63"/>
      <c r="B48" s="63"/>
      <c r="C48" s="63"/>
      <c r="D48" s="64"/>
      <c r="E48" s="63"/>
      <c r="F48" s="63"/>
    </row>
    <row r="49" spans="1:6" x14ac:dyDescent="0.25">
      <c r="A49" s="63"/>
      <c r="B49" s="63"/>
      <c r="C49" s="63"/>
      <c r="D49" s="64"/>
      <c r="E49" s="63"/>
      <c r="F49" s="63"/>
    </row>
  </sheetData>
  <mergeCells count="5">
    <mergeCell ref="A27:D27"/>
    <mergeCell ref="A2:D2"/>
    <mergeCell ref="B3:D3"/>
    <mergeCell ref="B17:D17"/>
    <mergeCell ref="A21:D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5703125" customWidth="1"/>
    <col min="2" max="2" width="43.28515625" customWidth="1"/>
    <col min="3" max="3" width="63.7109375" style="1" customWidth="1"/>
    <col min="4" max="4" width="14.5703125" customWidth="1"/>
    <col min="5" max="5" width="13.42578125" customWidth="1"/>
    <col min="6" max="6" width="12.28515625" customWidth="1"/>
  </cols>
  <sheetData>
    <row r="1" spans="1:6" ht="30" x14ac:dyDescent="0.25">
      <c r="A1" s="4" t="s">
        <v>0</v>
      </c>
      <c r="B1" s="13" t="s">
        <v>1</v>
      </c>
      <c r="C1" s="13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41" t="s">
        <v>621</v>
      </c>
      <c r="B2" s="42"/>
      <c r="C2" s="42"/>
      <c r="D2" s="43"/>
      <c r="E2" s="43"/>
      <c r="F2" s="43"/>
    </row>
    <row r="3" spans="1:6" x14ac:dyDescent="0.25">
      <c r="A3" s="44"/>
      <c r="B3" s="53" t="s">
        <v>631</v>
      </c>
      <c r="C3" s="45" t="s">
        <v>632</v>
      </c>
      <c r="D3" s="55" t="s">
        <v>622</v>
      </c>
      <c r="E3" s="54">
        <v>115.67796610169492</v>
      </c>
      <c r="F3" s="54">
        <v>136.5</v>
      </c>
    </row>
    <row r="4" spans="1:6" x14ac:dyDescent="0.25">
      <c r="A4" s="44"/>
      <c r="B4" s="53" t="s">
        <v>623</v>
      </c>
      <c r="C4" s="45" t="s">
        <v>624</v>
      </c>
      <c r="D4" s="55" t="s">
        <v>622</v>
      </c>
      <c r="E4" s="54">
        <v>4.7813559322033896</v>
      </c>
      <c r="F4" s="54">
        <v>5.6420000000000003</v>
      </c>
    </row>
    <row r="5" spans="1:6" x14ac:dyDescent="0.25">
      <c r="A5" s="41" t="s">
        <v>625</v>
      </c>
      <c r="B5" s="42"/>
      <c r="C5" s="42"/>
      <c r="D5" s="43"/>
      <c r="E5" s="57"/>
      <c r="F5" s="57"/>
    </row>
    <row r="6" spans="1:6" x14ac:dyDescent="0.25">
      <c r="A6" s="44"/>
      <c r="B6" s="53" t="s">
        <v>633</v>
      </c>
      <c r="C6" s="45" t="s">
        <v>634</v>
      </c>
      <c r="D6" s="55" t="s">
        <v>622</v>
      </c>
      <c r="E6" s="54">
        <v>231.35593220338984</v>
      </c>
      <c r="F6" s="54">
        <v>273</v>
      </c>
    </row>
    <row r="7" spans="1:6" x14ac:dyDescent="0.25">
      <c r="A7" s="44"/>
      <c r="B7" s="53" t="s">
        <v>626</v>
      </c>
      <c r="C7" s="45" t="s">
        <v>624</v>
      </c>
      <c r="D7" s="55" t="s">
        <v>622</v>
      </c>
      <c r="E7" s="54">
        <v>9.5627118644067792</v>
      </c>
      <c r="F7" s="54">
        <v>11.284000000000001</v>
      </c>
    </row>
    <row r="8" spans="1:6" x14ac:dyDescent="0.25">
      <c r="A8" s="46" t="s">
        <v>627</v>
      </c>
      <c r="B8" s="47"/>
      <c r="C8" s="47"/>
      <c r="D8" s="43"/>
      <c r="E8" s="57"/>
      <c r="F8" s="57"/>
    </row>
    <row r="9" spans="1:6" x14ac:dyDescent="0.25">
      <c r="A9" s="48"/>
      <c r="B9" s="49" t="s">
        <v>628</v>
      </c>
      <c r="C9" s="49" t="s">
        <v>629</v>
      </c>
      <c r="D9" s="50" t="s">
        <v>622</v>
      </c>
      <c r="E9" s="54">
        <v>55.525423728813564</v>
      </c>
      <c r="F9" s="54">
        <v>65.52</v>
      </c>
    </row>
    <row r="10" spans="1:6" x14ac:dyDescent="0.25">
      <c r="A10" s="46" t="s">
        <v>630</v>
      </c>
      <c r="B10" s="47"/>
      <c r="C10" s="47"/>
      <c r="D10" s="43"/>
      <c r="E10" s="57"/>
      <c r="F10" s="57"/>
    </row>
    <row r="11" spans="1:6" ht="60" x14ac:dyDescent="0.25">
      <c r="A11" s="48"/>
      <c r="B11" s="51" t="s">
        <v>635</v>
      </c>
      <c r="C11" s="52" t="s">
        <v>637</v>
      </c>
      <c r="D11" s="56" t="s">
        <v>622</v>
      </c>
      <c r="E11" s="54">
        <v>223.64406779661016</v>
      </c>
      <c r="F11" s="54">
        <v>263.89999999999998</v>
      </c>
    </row>
    <row r="12" spans="1:6" ht="30" customHeight="1" x14ac:dyDescent="0.25">
      <c r="A12" s="48"/>
      <c r="B12" s="51" t="s">
        <v>636</v>
      </c>
      <c r="C12" s="52" t="s">
        <v>1141</v>
      </c>
      <c r="D12" s="56" t="s">
        <v>622</v>
      </c>
      <c r="E12" s="54">
        <v>4.7813559322033896</v>
      </c>
      <c r="F12" s="54">
        <v>5.6420000000000003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2" max="2" width="12.7109375" customWidth="1"/>
    <col min="3" max="3" width="15" customWidth="1"/>
    <col min="4" max="4" width="58" customWidth="1"/>
    <col min="5" max="5" width="16.140625" customWidth="1"/>
    <col min="6" max="6" width="12.7109375" customWidth="1"/>
  </cols>
  <sheetData>
    <row r="1" spans="1:6" ht="30" x14ac:dyDescent="0.25">
      <c r="A1" s="226" t="s">
        <v>0</v>
      </c>
      <c r="B1" s="227" t="s">
        <v>1</v>
      </c>
      <c r="C1" s="227" t="s">
        <v>2</v>
      </c>
      <c r="D1" s="227" t="s">
        <v>3</v>
      </c>
      <c r="E1" s="227" t="s">
        <v>4</v>
      </c>
      <c r="F1" s="260" t="s">
        <v>5</v>
      </c>
    </row>
    <row r="2" spans="1:6" s="80" customFormat="1" ht="15.75" thickBot="1" x14ac:dyDescent="0.3">
      <c r="A2" s="292"/>
      <c r="B2" s="93"/>
      <c r="C2" s="93"/>
      <c r="D2" s="93" t="s">
        <v>773</v>
      </c>
      <c r="E2" s="93"/>
      <c r="F2" s="293"/>
    </row>
    <row r="3" spans="1:6" ht="45" x14ac:dyDescent="0.25">
      <c r="A3" s="91">
        <v>1</v>
      </c>
      <c r="B3" s="91">
        <v>117168</v>
      </c>
      <c r="C3" s="91" t="s">
        <v>771</v>
      </c>
      <c r="D3" s="90" t="s">
        <v>772</v>
      </c>
      <c r="E3" s="92">
        <v>65000</v>
      </c>
      <c r="F3" s="92">
        <f>E3*1.18</f>
        <v>76700</v>
      </c>
    </row>
    <row r="4" spans="1:6" x14ac:dyDescent="0.25">
      <c r="A4" s="19"/>
      <c r="B4" s="19"/>
      <c r="C4" s="19"/>
      <c r="D4" s="94" t="s">
        <v>774</v>
      </c>
      <c r="E4" s="19"/>
      <c r="F4" s="19"/>
    </row>
    <row r="5" spans="1:6" ht="36.75" customHeight="1" x14ac:dyDescent="0.25">
      <c r="A5" s="16">
        <v>1</v>
      </c>
      <c r="B5" s="16">
        <v>117020</v>
      </c>
      <c r="C5" s="16" t="s">
        <v>781</v>
      </c>
      <c r="D5" s="15" t="s">
        <v>780</v>
      </c>
      <c r="E5" s="39">
        <v>45000</v>
      </c>
      <c r="F5" s="39">
        <f>E5*1.18</f>
        <v>53100</v>
      </c>
    </row>
    <row r="6" spans="1:6" ht="34.5" customHeight="1" x14ac:dyDescent="0.25">
      <c r="A6" s="16">
        <v>2</v>
      </c>
      <c r="B6" s="81"/>
      <c r="C6" s="16" t="s">
        <v>783</v>
      </c>
      <c r="D6" s="15" t="s">
        <v>782</v>
      </c>
      <c r="E6" s="39">
        <v>45000</v>
      </c>
      <c r="F6" s="39">
        <f>E6*1.18</f>
        <v>53100</v>
      </c>
    </row>
    <row r="7" spans="1:6" x14ac:dyDescent="0.25">
      <c r="A7" s="19"/>
      <c r="B7" s="19"/>
      <c r="C7" s="19"/>
      <c r="D7" s="95" t="s">
        <v>778</v>
      </c>
      <c r="E7" s="19"/>
      <c r="F7" s="19"/>
    </row>
    <row r="8" spans="1:6" ht="45" x14ac:dyDescent="0.25">
      <c r="A8" s="16">
        <v>1</v>
      </c>
      <c r="B8" s="15" t="s">
        <v>777</v>
      </c>
      <c r="C8" s="15" t="s">
        <v>776</v>
      </c>
      <c r="D8" s="31" t="s">
        <v>775</v>
      </c>
      <c r="E8" s="39">
        <v>22000</v>
      </c>
      <c r="F8" s="39">
        <f>E8*1.18</f>
        <v>25960</v>
      </c>
    </row>
    <row r="9" spans="1:6" ht="45" x14ac:dyDescent="0.25">
      <c r="A9" s="16">
        <v>2</v>
      </c>
      <c r="B9" s="15" t="s">
        <v>651</v>
      </c>
      <c r="C9" s="15" t="s">
        <v>652</v>
      </c>
      <c r="D9" s="31" t="s">
        <v>779</v>
      </c>
      <c r="E9" s="39">
        <v>14000</v>
      </c>
      <c r="F9" s="39">
        <f>E9*1.18</f>
        <v>16520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15" zoomScaleNormal="115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42578125" style="239" customWidth="1"/>
    <col min="2" max="2" width="16" style="239" customWidth="1"/>
    <col min="3" max="3" width="60.7109375" style="239" customWidth="1"/>
    <col min="4" max="4" width="19.5703125" style="239" customWidth="1"/>
    <col min="5" max="16384" width="9.140625" style="239"/>
  </cols>
  <sheetData>
    <row r="1" spans="1:6" x14ac:dyDescent="0.25">
      <c r="A1" s="226" t="s">
        <v>0</v>
      </c>
      <c r="B1" s="227" t="s">
        <v>1</v>
      </c>
      <c r="C1" s="227" t="s">
        <v>3</v>
      </c>
      <c r="D1" s="227" t="s">
        <v>5</v>
      </c>
      <c r="E1" s="294"/>
      <c r="F1" s="295"/>
    </row>
    <row r="2" spans="1:6" ht="15.75" thickBot="1" x14ac:dyDescent="0.3">
      <c r="A2" s="292">
        <v>1</v>
      </c>
      <c r="B2" s="93"/>
      <c r="C2" s="93" t="s">
        <v>713</v>
      </c>
      <c r="D2" s="93"/>
      <c r="E2" s="89"/>
      <c r="F2" s="296"/>
    </row>
    <row r="3" spans="1:6" x14ac:dyDescent="0.25">
      <c r="A3" s="277" t="s">
        <v>703</v>
      </c>
      <c r="B3" s="242"/>
      <c r="C3" s="242" t="s">
        <v>714</v>
      </c>
      <c r="D3" s="321" t="s">
        <v>754</v>
      </c>
    </row>
    <row r="4" spans="1:6" x14ac:dyDescent="0.25">
      <c r="A4" s="277" t="s">
        <v>704</v>
      </c>
      <c r="B4" s="243"/>
      <c r="C4" s="243" t="s">
        <v>715</v>
      </c>
      <c r="D4" s="322"/>
    </row>
    <row r="5" spans="1:6" ht="75" x14ac:dyDescent="0.25">
      <c r="A5" s="277" t="s">
        <v>705</v>
      </c>
      <c r="B5" s="243"/>
      <c r="C5" s="244" t="s">
        <v>716</v>
      </c>
      <c r="D5" s="322"/>
    </row>
    <row r="6" spans="1:6" ht="45" x14ac:dyDescent="0.25">
      <c r="A6" s="277" t="s">
        <v>706</v>
      </c>
      <c r="B6" s="243"/>
      <c r="C6" s="244" t="s">
        <v>717</v>
      </c>
      <c r="D6" s="322"/>
    </row>
    <row r="7" spans="1:6" x14ac:dyDescent="0.25">
      <c r="A7" s="277" t="s">
        <v>707</v>
      </c>
      <c r="B7" s="243"/>
      <c r="C7" s="243" t="s">
        <v>718</v>
      </c>
      <c r="D7" s="322"/>
    </row>
    <row r="8" spans="1:6" ht="15.75" thickBot="1" x14ac:dyDescent="0.3">
      <c r="A8" s="277" t="s">
        <v>708</v>
      </c>
      <c r="B8" s="245"/>
      <c r="C8" s="245" t="s">
        <v>719</v>
      </c>
      <c r="D8" s="323"/>
    </row>
    <row r="9" spans="1:6" ht="15.75" thickBot="1" x14ac:dyDescent="0.3">
      <c r="A9" s="278"/>
      <c r="B9" s="236"/>
      <c r="C9" s="236"/>
      <c r="D9" s="279"/>
    </row>
    <row r="10" spans="1:6" ht="15.75" thickBot="1" x14ac:dyDescent="0.3">
      <c r="A10" s="241">
        <v>2</v>
      </c>
      <c r="B10" s="240"/>
      <c r="C10" s="241" t="s">
        <v>720</v>
      </c>
      <c r="D10" s="240"/>
    </row>
    <row r="11" spans="1:6" x14ac:dyDescent="0.25">
      <c r="A11" s="277" t="s">
        <v>709</v>
      </c>
      <c r="B11" s="246"/>
      <c r="C11" s="246" t="s">
        <v>721</v>
      </c>
      <c r="D11" s="321" t="s">
        <v>754</v>
      </c>
    </row>
    <row r="12" spans="1:6" x14ac:dyDescent="0.25">
      <c r="A12" s="277" t="s">
        <v>710</v>
      </c>
      <c r="B12" s="243"/>
      <c r="C12" s="243" t="s">
        <v>722</v>
      </c>
      <c r="D12" s="322"/>
    </row>
    <row r="13" spans="1:6" ht="45" x14ac:dyDescent="0.25">
      <c r="A13" s="277" t="s">
        <v>711</v>
      </c>
      <c r="B13" s="243"/>
      <c r="C13" s="244" t="s">
        <v>723</v>
      </c>
      <c r="D13" s="322"/>
    </row>
    <row r="14" spans="1:6" ht="90.75" thickBot="1" x14ac:dyDescent="0.3">
      <c r="A14" s="277" t="s">
        <v>712</v>
      </c>
      <c r="B14" s="245"/>
      <c r="C14" s="247" t="s">
        <v>724</v>
      </c>
      <c r="D14" s="323"/>
    </row>
    <row r="15" spans="1:6" ht="15.75" thickBot="1" x14ac:dyDescent="0.3">
      <c r="A15" s="278"/>
      <c r="B15" s="236"/>
      <c r="C15" s="236"/>
      <c r="D15" s="279"/>
    </row>
    <row r="16" spans="1:6" ht="15.75" thickBot="1" x14ac:dyDescent="0.3">
      <c r="A16" s="248">
        <v>3</v>
      </c>
      <c r="B16" s="248"/>
      <c r="C16" s="248" t="s">
        <v>696</v>
      </c>
      <c r="D16" s="248"/>
    </row>
    <row r="17" spans="1:4" x14ac:dyDescent="0.25">
      <c r="A17" s="277" t="s">
        <v>725</v>
      </c>
      <c r="B17" s="242"/>
      <c r="C17" s="242" t="s">
        <v>695</v>
      </c>
      <c r="D17" s="321" t="s">
        <v>754</v>
      </c>
    </row>
    <row r="18" spans="1:4" x14ac:dyDescent="0.25">
      <c r="A18" s="277" t="s">
        <v>726</v>
      </c>
      <c r="B18" s="243"/>
      <c r="C18" s="243" t="s">
        <v>697</v>
      </c>
      <c r="D18" s="322"/>
    </row>
    <row r="19" spans="1:4" ht="60" x14ac:dyDescent="0.25">
      <c r="A19" s="277" t="s">
        <v>727</v>
      </c>
      <c r="B19" s="243"/>
      <c r="C19" s="128" t="s">
        <v>701</v>
      </c>
      <c r="D19" s="322"/>
    </row>
    <row r="20" spans="1:4" ht="45" x14ac:dyDescent="0.25">
      <c r="A20" s="277" t="s">
        <v>728</v>
      </c>
      <c r="B20" s="243"/>
      <c r="C20" s="244" t="s">
        <v>698</v>
      </c>
      <c r="D20" s="322"/>
    </row>
    <row r="21" spans="1:4" x14ac:dyDescent="0.25">
      <c r="A21" s="277" t="s">
        <v>755</v>
      </c>
      <c r="B21" s="243"/>
      <c r="C21" s="243" t="s">
        <v>699</v>
      </c>
      <c r="D21" s="322"/>
    </row>
    <row r="22" spans="1:4" ht="30.75" thickBot="1" x14ac:dyDescent="0.3">
      <c r="A22" s="277" t="s">
        <v>756</v>
      </c>
      <c r="B22" s="245"/>
      <c r="C22" s="247" t="s">
        <v>702</v>
      </c>
      <c r="D22" s="323"/>
    </row>
    <row r="23" spans="1:4" ht="15.75" thickBot="1" x14ac:dyDescent="0.3">
      <c r="A23" s="278"/>
      <c r="B23" s="236"/>
      <c r="C23" s="236"/>
      <c r="D23" s="279"/>
    </row>
    <row r="24" spans="1:4" ht="15.75" thickBot="1" x14ac:dyDescent="0.3">
      <c r="A24" s="276">
        <v>4</v>
      </c>
      <c r="B24" s="240"/>
      <c r="C24" s="241" t="s">
        <v>750</v>
      </c>
      <c r="D24" s="240"/>
    </row>
    <row r="25" spans="1:4" x14ac:dyDescent="0.25">
      <c r="A25" s="277" t="s">
        <v>757</v>
      </c>
      <c r="B25" s="242"/>
      <c r="C25" s="242" t="s">
        <v>751</v>
      </c>
      <c r="D25" s="321" t="s">
        <v>754</v>
      </c>
    </row>
    <row r="26" spans="1:4" x14ac:dyDescent="0.25">
      <c r="A26" s="277" t="s">
        <v>758</v>
      </c>
      <c r="B26" s="243"/>
      <c r="C26" s="243" t="s">
        <v>697</v>
      </c>
      <c r="D26" s="322"/>
    </row>
    <row r="27" spans="1:4" ht="45" x14ac:dyDescent="0.25">
      <c r="A27" s="277" t="s">
        <v>759</v>
      </c>
      <c r="B27" s="243"/>
      <c r="C27" s="244" t="s">
        <v>752</v>
      </c>
      <c r="D27" s="322"/>
    </row>
    <row r="28" spans="1:4" ht="60" x14ac:dyDescent="0.25">
      <c r="A28" s="277" t="s">
        <v>760</v>
      </c>
      <c r="B28" s="243"/>
      <c r="C28" s="244" t="s">
        <v>753</v>
      </c>
      <c r="D28" s="322"/>
    </row>
    <row r="29" spans="1:4" ht="15.75" thickBot="1" x14ac:dyDescent="0.3">
      <c r="A29" s="280" t="s">
        <v>761</v>
      </c>
      <c r="B29" s="245"/>
      <c r="C29" s="245" t="s">
        <v>700</v>
      </c>
      <c r="D29" s="323"/>
    </row>
    <row r="30" spans="1:4" ht="15.75" thickBot="1" x14ac:dyDescent="0.3">
      <c r="A30" s="281"/>
      <c r="B30" s="238"/>
      <c r="C30" s="238"/>
      <c r="D30" s="282"/>
    </row>
    <row r="31" spans="1:4" ht="16.5" customHeight="1" thickBot="1" x14ac:dyDescent="0.3">
      <c r="A31" s="283">
        <v>5</v>
      </c>
      <c r="B31" s="240"/>
      <c r="C31" s="241" t="s">
        <v>729</v>
      </c>
      <c r="D31" s="240"/>
    </row>
    <row r="32" spans="1:4" x14ac:dyDescent="0.25">
      <c r="A32" s="284" t="s">
        <v>762</v>
      </c>
      <c r="B32" s="249" t="s">
        <v>734</v>
      </c>
      <c r="C32" s="250" t="s">
        <v>737</v>
      </c>
      <c r="D32" s="321" t="s">
        <v>754</v>
      </c>
    </row>
    <row r="33" spans="1:4" x14ac:dyDescent="0.25">
      <c r="A33" s="277" t="s">
        <v>763</v>
      </c>
      <c r="B33" s="251" t="s">
        <v>732</v>
      </c>
      <c r="C33" s="243" t="s">
        <v>733</v>
      </c>
      <c r="D33" s="322"/>
    </row>
    <row r="34" spans="1:4" ht="75" x14ac:dyDescent="0.25">
      <c r="A34" s="277" t="s">
        <v>764</v>
      </c>
      <c r="B34" s="252" t="s">
        <v>731</v>
      </c>
      <c r="C34" s="244" t="s">
        <v>730</v>
      </c>
      <c r="D34" s="322"/>
    </row>
    <row r="35" spans="1:4" ht="60.75" thickBot="1" x14ac:dyDescent="0.3">
      <c r="A35" s="280" t="s">
        <v>765</v>
      </c>
      <c r="B35" s="253" t="s">
        <v>736</v>
      </c>
      <c r="C35" s="247" t="s">
        <v>735</v>
      </c>
      <c r="D35" s="323"/>
    </row>
    <row r="36" spans="1:4" ht="15.75" thickBot="1" x14ac:dyDescent="0.3">
      <c r="A36" s="285"/>
      <c r="B36" s="238"/>
      <c r="C36" s="238"/>
      <c r="D36" s="286"/>
    </row>
    <row r="37" spans="1:4" ht="15.75" thickBot="1" x14ac:dyDescent="0.3">
      <c r="A37" s="276">
        <v>6</v>
      </c>
      <c r="B37" s="240"/>
      <c r="C37" s="241" t="s">
        <v>738</v>
      </c>
      <c r="D37" s="240"/>
    </row>
    <row r="38" spans="1:4" x14ac:dyDescent="0.25">
      <c r="A38" s="277" t="s">
        <v>766</v>
      </c>
      <c r="B38" s="242"/>
      <c r="C38" s="242" t="s">
        <v>739</v>
      </c>
      <c r="D38" s="321" t="s">
        <v>754</v>
      </c>
    </row>
    <row r="39" spans="1:4" x14ac:dyDescent="0.25">
      <c r="A39" s="287" t="s">
        <v>767</v>
      </c>
      <c r="B39" s="243"/>
      <c r="C39" s="243" t="s">
        <v>740</v>
      </c>
      <c r="D39" s="322"/>
    </row>
    <row r="40" spans="1:4" ht="75" x14ac:dyDescent="0.25">
      <c r="A40" s="287" t="s">
        <v>768</v>
      </c>
      <c r="B40" s="243"/>
      <c r="C40" s="244" t="s">
        <v>741</v>
      </c>
      <c r="D40" s="322"/>
    </row>
    <row r="41" spans="1:4" x14ac:dyDescent="0.25">
      <c r="A41" s="287" t="s">
        <v>769</v>
      </c>
      <c r="B41" s="243"/>
      <c r="C41" s="243" t="s">
        <v>700</v>
      </c>
      <c r="D41" s="322"/>
    </row>
    <row r="42" spans="1:4" ht="15.75" thickBot="1" x14ac:dyDescent="0.3">
      <c r="A42" s="288" t="s">
        <v>770</v>
      </c>
      <c r="B42" s="245"/>
      <c r="C42" s="245" t="s">
        <v>742</v>
      </c>
      <c r="D42" s="323"/>
    </row>
    <row r="43" spans="1:4" ht="15.75" thickBot="1" x14ac:dyDescent="0.3">
      <c r="A43" s="285"/>
      <c r="B43" s="238"/>
      <c r="C43" s="238"/>
      <c r="D43" s="286"/>
    </row>
    <row r="44" spans="1:4" ht="60.75" customHeight="1" thickBot="1" x14ac:dyDescent="0.3">
      <c r="A44" s="283">
        <v>7</v>
      </c>
      <c r="B44" s="240"/>
      <c r="C44" s="254" t="s">
        <v>743</v>
      </c>
      <c r="D44" s="255" t="s">
        <v>754</v>
      </c>
    </row>
    <row r="45" spans="1:4" ht="15.75" thickBot="1" x14ac:dyDescent="0.3">
      <c r="A45" s="285"/>
      <c r="B45" s="238"/>
      <c r="C45" s="238"/>
      <c r="D45" s="286"/>
    </row>
    <row r="46" spans="1:4" ht="52.5" customHeight="1" thickBot="1" x14ac:dyDescent="0.3">
      <c r="A46" s="283">
        <v>8</v>
      </c>
      <c r="B46" s="240"/>
      <c r="C46" s="254" t="s">
        <v>744</v>
      </c>
      <c r="D46" s="255" t="s">
        <v>754</v>
      </c>
    </row>
    <row r="47" spans="1:4" ht="15.75" thickBot="1" x14ac:dyDescent="0.3">
      <c r="A47" s="285"/>
      <c r="B47" s="238"/>
      <c r="C47" s="238"/>
      <c r="D47" s="286"/>
    </row>
    <row r="48" spans="1:4" ht="55.5" customHeight="1" thickBot="1" x14ac:dyDescent="0.3">
      <c r="A48" s="283">
        <v>9</v>
      </c>
      <c r="B48" s="240"/>
      <c r="C48" s="254" t="s">
        <v>745</v>
      </c>
      <c r="D48" s="255" t="s">
        <v>754</v>
      </c>
    </row>
    <row r="49" spans="1:4" ht="15.75" thickBot="1" x14ac:dyDescent="0.3">
      <c r="A49" s="285"/>
      <c r="B49" s="238"/>
      <c r="C49" s="238"/>
      <c r="D49" s="286"/>
    </row>
    <row r="50" spans="1:4" ht="60.75" customHeight="1" thickBot="1" x14ac:dyDescent="0.3">
      <c r="A50" s="283">
        <v>10</v>
      </c>
      <c r="B50" s="240"/>
      <c r="C50" s="254" t="s">
        <v>746</v>
      </c>
      <c r="D50" s="255" t="s">
        <v>754</v>
      </c>
    </row>
    <row r="51" spans="1:4" ht="15.75" thickBot="1" x14ac:dyDescent="0.3">
      <c r="A51" s="285"/>
      <c r="B51" s="238"/>
      <c r="C51" s="238"/>
      <c r="D51" s="286"/>
    </row>
    <row r="52" spans="1:4" ht="60.75" customHeight="1" thickBot="1" x14ac:dyDescent="0.3">
      <c r="A52" s="283">
        <v>11</v>
      </c>
      <c r="B52" s="240"/>
      <c r="C52" s="254" t="s">
        <v>747</v>
      </c>
      <c r="D52" s="255" t="s">
        <v>754</v>
      </c>
    </row>
    <row r="53" spans="1:4" ht="15.75" thickBot="1" x14ac:dyDescent="0.3">
      <c r="A53" s="285"/>
      <c r="B53" s="238"/>
      <c r="C53" s="238"/>
      <c r="D53" s="286"/>
    </row>
    <row r="54" spans="1:4" ht="60" customHeight="1" thickBot="1" x14ac:dyDescent="0.3">
      <c r="A54" s="283">
        <v>12</v>
      </c>
      <c r="B54" s="240"/>
      <c r="C54" s="254" t="s">
        <v>748</v>
      </c>
      <c r="D54" s="255" t="s">
        <v>754</v>
      </c>
    </row>
    <row r="55" spans="1:4" ht="15.75" thickBot="1" x14ac:dyDescent="0.3">
      <c r="A55" s="256"/>
      <c r="B55" s="257"/>
      <c r="C55" s="258"/>
      <c r="D55" s="257"/>
    </row>
    <row r="56" spans="1:4" ht="64.5" customHeight="1" x14ac:dyDescent="0.25">
      <c r="A56" s="289">
        <v>13</v>
      </c>
      <c r="B56" s="246"/>
      <c r="C56" s="290" t="s">
        <v>749</v>
      </c>
      <c r="D56" s="291" t="s">
        <v>754</v>
      </c>
    </row>
  </sheetData>
  <mergeCells count="6">
    <mergeCell ref="D38:D42"/>
    <mergeCell ref="D3:D8"/>
    <mergeCell ref="D11:D14"/>
    <mergeCell ref="D25:D29"/>
    <mergeCell ref="D17:D22"/>
    <mergeCell ref="D32:D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Антивандальные шкафы</vt:lpstr>
      <vt:lpstr>19" Стандарт</vt:lpstr>
      <vt:lpstr>19" Эконом</vt:lpstr>
      <vt:lpstr>Шкафы распределительные</vt:lpstr>
      <vt:lpstr>Кроссовое оборудование</vt:lpstr>
      <vt:lpstr>Оптические кроссы</vt:lpstr>
      <vt:lpstr>Оптические шнуры</vt:lpstr>
      <vt:lpstr>Шкафы высокой плотности</vt:lpstr>
      <vt:lpstr>Климатические шкафы</vt:lpstr>
      <vt:lpstr>GPON поселки</vt:lpstr>
      <vt:lpstr>GPON МКД</vt:lpstr>
      <vt:lpstr>Шкафы Видеонаблюдения</vt:lpstr>
      <vt:lpstr>Кроссовая защита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2016-10-28T05:59:35Z</dcterms:modified>
</cp:coreProperties>
</file>